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70" windowHeight="11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Sheet1!$B$2:$K$11</definedName>
  </definedNames>
  <calcPr calcId="145621"/>
</workbook>
</file>

<file path=xl/calcChain.xml><?xml version="1.0" encoding="utf-8"?>
<calcChain xmlns="http://schemas.openxmlformats.org/spreadsheetml/2006/main">
  <c r="J8" i="1" l="1"/>
  <c r="J5" i="1" l="1"/>
  <c r="J3" i="1"/>
  <c r="J6" i="1"/>
  <c r="J9" i="1"/>
  <c r="J7" i="1"/>
  <c r="J4" i="1"/>
  <c r="K4" i="1" s="1"/>
  <c r="K5" i="1" s="1"/>
  <c r="K6" i="1" l="1"/>
  <c r="K7" i="1"/>
  <c r="K8" i="1" s="1"/>
  <c r="K9" i="1" s="1"/>
</calcChain>
</file>

<file path=xl/sharedStrings.xml><?xml version="1.0" encoding="utf-8"?>
<sst xmlns="http://schemas.openxmlformats.org/spreadsheetml/2006/main" count="44" uniqueCount="29">
  <si>
    <t>姓名</t>
    <phoneticPr fontId="1" type="noConversion"/>
  </si>
  <si>
    <t>专业</t>
    <phoneticPr fontId="1" type="noConversion"/>
  </si>
  <si>
    <t>论文</t>
    <phoneticPr fontId="1" type="noConversion"/>
  </si>
  <si>
    <t>专利</t>
    <phoneticPr fontId="1" type="noConversion"/>
  </si>
  <si>
    <t>竞赛</t>
    <phoneticPr fontId="1" type="noConversion"/>
  </si>
  <si>
    <t>奖学金等级</t>
    <phoneticPr fontId="1" type="noConversion"/>
  </si>
  <si>
    <t>初审分</t>
    <phoneticPr fontId="1" type="noConversion"/>
  </si>
  <si>
    <t>复审分</t>
    <phoneticPr fontId="1" type="noConversion"/>
  </si>
  <si>
    <t>最终分</t>
    <phoneticPr fontId="1" type="noConversion"/>
  </si>
  <si>
    <t>思想政治表现</t>
    <phoneticPr fontId="1" type="noConversion"/>
  </si>
  <si>
    <t>初审标准分</t>
    <phoneticPr fontId="1" type="noConversion"/>
  </si>
  <si>
    <t>学号</t>
    <phoneticPr fontId="1" type="noConversion"/>
  </si>
  <si>
    <t>平均绩点（学院核算）</t>
    <phoneticPr fontId="1" type="noConversion"/>
  </si>
  <si>
    <t>控制科学与工程</t>
    <phoneticPr fontId="1" type="noConversion"/>
  </si>
  <si>
    <t>田昕</t>
    <phoneticPr fontId="1" type="noConversion"/>
  </si>
  <si>
    <t>颜乐</t>
    <phoneticPr fontId="1" type="noConversion"/>
  </si>
  <si>
    <t>王建华</t>
    <phoneticPr fontId="1" type="noConversion"/>
  </si>
  <si>
    <t>毛靖阳</t>
    <phoneticPr fontId="1" type="noConversion"/>
  </si>
  <si>
    <t>鞠亚美</t>
    <phoneticPr fontId="1" type="noConversion"/>
  </si>
  <si>
    <t>陈泉</t>
    <phoneticPr fontId="1" type="noConversion"/>
  </si>
  <si>
    <t>李彧</t>
    <phoneticPr fontId="1" type="noConversion"/>
  </si>
  <si>
    <t>梁登宇</t>
    <phoneticPr fontId="1" type="noConversion"/>
  </si>
  <si>
    <t>赵柏淦</t>
    <phoneticPr fontId="1" type="noConversion"/>
  </si>
  <si>
    <t>未提交申请</t>
    <phoneticPr fontId="1" type="noConversion"/>
  </si>
  <si>
    <t>序号</t>
    <phoneticPr fontId="1" type="noConversion"/>
  </si>
  <si>
    <t>2017级控制系博士研究生二阶段学业奖学金评审汇总表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</si>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</sst>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E14" sqref="E14"/>
    </sheetView>
  </sheetViews>
  <sheetFormatPr defaultRowHeight="13.5"/>
  <cols>
    <col min="1" max="1" width="6" customWidth="1"/>
    <col min="2" max="2" width="16.625" style="1" customWidth="1"/>
    <col min="3" max="3" width="12.125" style="1" customWidth="1"/>
    <col min="4" max="4" width="11.125" style="1" customWidth="1"/>
    <col min="5" max="5" width="15.5" style="2" customWidth="1"/>
    <col min="6" max="6" width="8" style="1" customWidth="1"/>
    <col min="7" max="7" width="7.75" style="1" customWidth="1"/>
    <col min="8" max="8" width="8.75" style="1" customWidth="1"/>
    <col min="9" max="9" width="10.375" style="1" customWidth="1"/>
    <col min="10" max="10" width="8.625" style="1" customWidth="1"/>
    <col min="11" max="11" width="13.75" style="1" customWidth="1"/>
    <col min="12" max="12" width="8.375" style="1" customWidth="1"/>
    <col min="13" max="13" width="8" style="1" customWidth="1"/>
    <col min="14" max="14" width="12.375" style="1" customWidth="1"/>
  </cols>
  <sheetData>
    <row r="1" spans="1:14" ht="43.5" customHeight="1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7" customFormat="1" ht="42" customHeight="1">
      <c r="A2" s="8" t="s">
        <v>24</v>
      </c>
      <c r="B2" s="8" t="s">
        <v>1</v>
      </c>
      <c r="C2" s="8" t="s">
        <v>11</v>
      </c>
      <c r="D2" s="8" t="s">
        <v>0</v>
      </c>
      <c r="E2" s="9" t="s">
        <v>12</v>
      </c>
      <c r="F2" s="8" t="s">
        <v>2</v>
      </c>
      <c r="G2" s="8" t="s">
        <v>3</v>
      </c>
      <c r="H2" s="8" t="s">
        <v>4</v>
      </c>
      <c r="I2" s="10" t="s">
        <v>9</v>
      </c>
      <c r="J2" s="8" t="s">
        <v>6</v>
      </c>
      <c r="K2" s="8" t="s">
        <v>10</v>
      </c>
      <c r="L2" s="8" t="s">
        <v>7</v>
      </c>
      <c r="M2" s="8" t="s">
        <v>8</v>
      </c>
      <c r="N2" s="8" t="s">
        <v>5</v>
      </c>
    </row>
    <row r="3" spans="1:14" s="5" customFormat="1" ht="24.95" customHeight="1">
      <c r="A3" s="3">
        <v>1</v>
      </c>
      <c r="B3" s="3" t="s">
        <v>13</v>
      </c>
      <c r="C3" s="3">
        <v>171560042</v>
      </c>
      <c r="D3" s="3" t="s">
        <v>16</v>
      </c>
      <c r="E3" s="4">
        <v>3.62</v>
      </c>
      <c r="F3" s="3">
        <v>22</v>
      </c>
      <c r="G3" s="3"/>
      <c r="H3" s="3"/>
      <c r="I3" s="3">
        <v>1</v>
      </c>
      <c r="J3" s="3">
        <f t="shared" ref="J3:J9" si="0">E3*0.4+0.4*(F3+G3+H3)+0.2*I3</f>
        <v>10.448</v>
      </c>
      <c r="K3" s="3">
        <v>50</v>
      </c>
      <c r="L3" s="3"/>
      <c r="M3" s="3"/>
      <c r="N3" s="3" t="s">
        <v>26</v>
      </c>
    </row>
    <row r="4" spans="1:14" s="5" customFormat="1" ht="24.95" customHeight="1">
      <c r="A4" s="3">
        <v>2</v>
      </c>
      <c r="B4" s="3" t="s">
        <v>13</v>
      </c>
      <c r="C4" s="3">
        <v>171560040</v>
      </c>
      <c r="D4" s="3" t="s">
        <v>14</v>
      </c>
      <c r="E4" s="4">
        <v>3.68</v>
      </c>
      <c r="F4" s="3">
        <v>2.5</v>
      </c>
      <c r="G4" s="3">
        <v>0.5</v>
      </c>
      <c r="H4" s="3">
        <v>12.4</v>
      </c>
      <c r="I4" s="3"/>
      <c r="J4" s="3">
        <f t="shared" si="0"/>
        <v>7.6320000000000006</v>
      </c>
      <c r="K4" s="3">
        <f t="shared" ref="K4:K9" si="1">J4*K3/J3</f>
        <v>36.523736600306279</v>
      </c>
      <c r="L4" s="3"/>
      <c r="M4" s="3"/>
      <c r="N4" s="3" t="s">
        <v>26</v>
      </c>
    </row>
    <row r="5" spans="1:14" s="5" customFormat="1" ht="24.95" customHeight="1">
      <c r="A5" s="3">
        <v>3</v>
      </c>
      <c r="B5" s="3" t="s">
        <v>13</v>
      </c>
      <c r="C5" s="3">
        <v>171560041</v>
      </c>
      <c r="D5" s="3" t="s">
        <v>15</v>
      </c>
      <c r="E5" s="4">
        <v>3.93</v>
      </c>
      <c r="F5" s="3">
        <v>8</v>
      </c>
      <c r="G5" s="3"/>
      <c r="H5" s="3"/>
      <c r="I5" s="3"/>
      <c r="J5" s="3">
        <f t="shared" si="0"/>
        <v>4.7720000000000002</v>
      </c>
      <c r="K5" s="3">
        <f t="shared" si="1"/>
        <v>22.836906584992342</v>
      </c>
      <c r="L5" s="3"/>
      <c r="M5" s="3"/>
      <c r="N5" s="3" t="s">
        <v>27</v>
      </c>
    </row>
    <row r="6" spans="1:14" s="5" customFormat="1" ht="24.95" customHeight="1">
      <c r="A6" s="3">
        <v>4</v>
      </c>
      <c r="B6" s="3" t="s">
        <v>13</v>
      </c>
      <c r="C6" s="3">
        <v>171560044</v>
      </c>
      <c r="D6" s="3" t="s">
        <v>17</v>
      </c>
      <c r="E6" s="4">
        <v>4.07</v>
      </c>
      <c r="F6" s="3">
        <v>6</v>
      </c>
      <c r="G6" s="3"/>
      <c r="H6" s="3"/>
      <c r="I6" s="3"/>
      <c r="J6" s="3">
        <f t="shared" si="0"/>
        <v>4.0280000000000005</v>
      </c>
      <c r="K6" s="3">
        <f t="shared" si="1"/>
        <v>19.276416539050537</v>
      </c>
      <c r="L6" s="3"/>
      <c r="M6" s="3"/>
      <c r="N6" s="3" t="s">
        <v>27</v>
      </c>
    </row>
    <row r="7" spans="1:14" s="5" customFormat="1" ht="24.95" customHeight="1">
      <c r="A7" s="3">
        <v>5</v>
      </c>
      <c r="B7" s="3" t="s">
        <v>13</v>
      </c>
      <c r="C7" s="3">
        <v>171560047</v>
      </c>
      <c r="D7" s="3" t="s">
        <v>19</v>
      </c>
      <c r="E7" s="4">
        <v>2.97</v>
      </c>
      <c r="F7" s="3">
        <v>2.5</v>
      </c>
      <c r="G7" s="3"/>
      <c r="H7" s="3"/>
      <c r="I7" s="3"/>
      <c r="J7" s="3">
        <f t="shared" si="0"/>
        <v>2.1880000000000002</v>
      </c>
      <c r="K7" s="3">
        <f t="shared" si="1"/>
        <v>10.470903522205207</v>
      </c>
      <c r="L7" s="3"/>
      <c r="M7" s="3"/>
      <c r="N7" s="3" t="s">
        <v>27</v>
      </c>
    </row>
    <row r="8" spans="1:14" s="5" customFormat="1" ht="24.95" customHeight="1">
      <c r="A8" s="3">
        <v>6</v>
      </c>
      <c r="B8" s="3" t="s">
        <v>13</v>
      </c>
      <c r="C8" s="3">
        <v>171560050</v>
      </c>
      <c r="D8" s="3" t="s">
        <v>20</v>
      </c>
      <c r="E8" s="4">
        <v>3.6</v>
      </c>
      <c r="F8" s="3"/>
      <c r="G8" s="3"/>
      <c r="H8" s="3"/>
      <c r="I8" s="3"/>
      <c r="J8" s="3">
        <f t="shared" si="0"/>
        <v>1.4400000000000002</v>
      </c>
      <c r="K8" s="3">
        <f t="shared" si="1"/>
        <v>6.8912710566615623</v>
      </c>
      <c r="L8" s="3"/>
      <c r="M8" s="3"/>
      <c r="N8" s="3" t="s">
        <v>27</v>
      </c>
    </row>
    <row r="9" spans="1:14" s="5" customFormat="1" ht="24.95" customHeight="1">
      <c r="A9" s="3">
        <v>7</v>
      </c>
      <c r="B9" s="3" t="s">
        <v>13</v>
      </c>
      <c r="C9" s="3">
        <v>171560043</v>
      </c>
      <c r="D9" s="3" t="s">
        <v>18</v>
      </c>
      <c r="E9" s="4">
        <v>3.48</v>
      </c>
      <c r="F9" s="3"/>
      <c r="G9" s="3"/>
      <c r="H9" s="3"/>
      <c r="I9" s="3"/>
      <c r="J9" s="3">
        <f t="shared" si="0"/>
        <v>1.3920000000000001</v>
      </c>
      <c r="K9" s="3">
        <f t="shared" si="1"/>
        <v>6.6615620214395097</v>
      </c>
      <c r="L9" s="3"/>
      <c r="M9" s="3"/>
      <c r="N9" s="3" t="s">
        <v>27</v>
      </c>
    </row>
    <row r="10" spans="1:14" s="5" customFormat="1" ht="24.95" customHeight="1">
      <c r="A10" s="3">
        <v>8</v>
      </c>
      <c r="B10" s="3" t="s">
        <v>13</v>
      </c>
      <c r="C10" s="6">
        <v>171560045</v>
      </c>
      <c r="D10" s="3" t="s">
        <v>21</v>
      </c>
      <c r="E10" s="4" t="s">
        <v>23</v>
      </c>
      <c r="F10" s="3"/>
      <c r="G10" s="3"/>
      <c r="H10" s="3"/>
      <c r="I10" s="3"/>
      <c r="J10" s="3"/>
      <c r="K10" s="3"/>
      <c r="L10" s="3"/>
      <c r="M10" s="3"/>
      <c r="N10" s="3" t="s">
        <v>28</v>
      </c>
    </row>
    <row r="11" spans="1:14" s="5" customFormat="1" ht="24.95" customHeight="1">
      <c r="A11" s="3">
        <v>9</v>
      </c>
      <c r="B11" s="3" t="s">
        <v>13</v>
      </c>
      <c r="C11" s="6">
        <v>171560051</v>
      </c>
      <c r="D11" s="3" t="s">
        <v>22</v>
      </c>
      <c r="E11" s="4" t="s">
        <v>23</v>
      </c>
      <c r="F11" s="3"/>
      <c r="G11" s="3"/>
      <c r="H11" s="3"/>
      <c r="I11" s="3"/>
      <c r="J11" s="3"/>
      <c r="K11" s="3"/>
      <c r="L11" s="3"/>
      <c r="M11" s="3"/>
      <c r="N11" s="3" t="s">
        <v>28</v>
      </c>
    </row>
    <row r="14" spans="1:14" ht="53.25" customHeight="1">
      <c r="B14" s="11"/>
    </row>
  </sheetData>
  <mergeCells count="1">
    <mergeCell ref="A1:N1"/>
  </mergeCells>
  <phoneticPr fontId="1" type="noConversion"/>
  <dataValidations count="1">
    <dataValidation type="textLength" showInputMessage="1" showErrorMessage="1" sqref="D10:D11">
      <formula1>15</formula1>
      <formula2>18</formula2>
    </dataValidation>
  </dataValidations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2019-03-21T04:52:10Z</dcterms:modified>
</cp:coreProperties>
</file>