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/>
  <bookViews>
    <workbookView xWindow="0" yWindow="450" windowWidth="15840" windowHeight="91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Sheet1!$B$2:$O$101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3" i="1" l="1"/>
  <c r="J101" i="1" l="1"/>
  <c r="J26" i="1" l="1"/>
  <c r="J67" i="1"/>
  <c r="J18" i="1"/>
  <c r="J41" i="1"/>
  <c r="J51" i="1"/>
  <c r="J84" i="1"/>
  <c r="J95" i="1"/>
  <c r="J30" i="1"/>
  <c r="J19" i="1"/>
  <c r="J59" i="1"/>
  <c r="J20" i="1"/>
  <c r="J13" i="1"/>
  <c r="J15" i="1"/>
  <c r="J54" i="1"/>
  <c r="J4" i="1"/>
  <c r="J43" i="1"/>
  <c r="J27" i="1"/>
  <c r="J58" i="1"/>
  <c r="J80" i="1"/>
  <c r="J44" i="1"/>
  <c r="J87" i="1"/>
  <c r="J55" i="1"/>
  <c r="J57" i="1"/>
  <c r="J68" i="1"/>
  <c r="J5" i="1"/>
  <c r="J9" i="1"/>
  <c r="J24" i="1"/>
  <c r="J61" i="1"/>
  <c r="J74" i="1"/>
  <c r="J56" i="1"/>
  <c r="J3" i="1"/>
  <c r="J17" i="1"/>
  <c r="J81" i="1"/>
  <c r="J23" i="1"/>
  <c r="J90" i="1"/>
  <c r="J82" i="1"/>
  <c r="J73" i="1"/>
  <c r="J85" i="1"/>
  <c r="J40" i="1"/>
  <c r="J22" i="1"/>
  <c r="J29" i="1"/>
  <c r="J46" i="1"/>
  <c r="J39" i="1"/>
  <c r="J83" i="1"/>
  <c r="J49" i="1"/>
  <c r="J62" i="1"/>
  <c r="J12" i="1"/>
  <c r="J16" i="1"/>
  <c r="J25" i="1"/>
  <c r="J28" i="1"/>
  <c r="J32" i="1"/>
  <c r="J31" i="1"/>
  <c r="J52" i="1"/>
  <c r="J36" i="1"/>
  <c r="J76" i="1"/>
  <c r="J89" i="1"/>
  <c r="J48" i="1"/>
  <c r="J38" i="1"/>
  <c r="J53" i="1"/>
  <c r="J88" i="1"/>
  <c r="J63" i="1"/>
  <c r="J92" i="1"/>
  <c r="J7" i="1"/>
  <c r="J11" i="1"/>
  <c r="J97" i="1"/>
  <c r="J78" i="1"/>
  <c r="J93" i="1"/>
  <c r="J42" i="1"/>
  <c r="J98" i="1"/>
  <c r="J94" i="1"/>
  <c r="J77" i="1"/>
  <c r="J34" i="1"/>
  <c r="J6" i="1"/>
  <c r="J75" i="1"/>
  <c r="J10" i="1"/>
  <c r="J79" i="1"/>
  <c r="J99" i="1"/>
  <c r="J86" i="1"/>
  <c r="J21" i="1"/>
  <c r="J100" i="1"/>
  <c r="J64" i="1"/>
  <c r="J96" i="1"/>
  <c r="J91" i="1"/>
  <c r="J33" i="1"/>
  <c r="J35" i="1"/>
  <c r="J70" i="1"/>
  <c r="J50" i="1"/>
  <c r="J69" i="1"/>
  <c r="J72" i="1"/>
  <c r="J14" i="1"/>
  <c r="J65" i="1"/>
  <c r="J37" i="1"/>
  <c r="J66" i="1"/>
  <c r="J47" i="1"/>
  <c r="J8" i="1"/>
  <c r="J60" i="1"/>
  <c r="J71" i="1"/>
  <c r="J45" i="1"/>
  <c r="K4" i="1" l="1"/>
  <c r="M4" i="1" s="1"/>
  <c r="K5" i="1"/>
  <c r="K6" i="1" l="1"/>
  <c r="M5" i="1"/>
  <c r="K7" i="1" l="1"/>
  <c r="M6" i="1"/>
  <c r="K8" i="1" l="1"/>
  <c r="M7" i="1"/>
  <c r="K9" i="1" l="1"/>
  <c r="M8" i="1"/>
  <c r="K10" i="1" l="1"/>
  <c r="M9" i="1"/>
  <c r="K11" i="1" l="1"/>
  <c r="M10" i="1"/>
  <c r="K12" i="1" l="1"/>
  <c r="M11" i="1"/>
  <c r="K13" i="1" l="1"/>
  <c r="M12" i="1"/>
  <c r="K14" i="1" l="1"/>
  <c r="M13" i="1"/>
  <c r="K15" i="1" l="1"/>
  <c r="M14" i="1"/>
  <c r="K16" i="1" l="1"/>
  <c r="M15" i="1"/>
  <c r="K17" i="1" l="1"/>
  <c r="M16" i="1"/>
  <c r="K18" i="1" l="1"/>
  <c r="M17" i="1"/>
  <c r="K19" i="1" l="1"/>
  <c r="M18" i="1"/>
  <c r="K20" i="1" l="1"/>
  <c r="M19" i="1"/>
  <c r="K21" i="1" l="1"/>
  <c r="M20" i="1"/>
  <c r="K22" i="1" l="1"/>
  <c r="M21" i="1"/>
  <c r="K23" i="1" l="1"/>
  <c r="M22" i="1"/>
  <c r="K24" i="1" l="1"/>
  <c r="M23" i="1"/>
  <c r="K25" i="1" l="1"/>
  <c r="M24" i="1"/>
  <c r="K26" i="1" l="1"/>
  <c r="M25" i="1"/>
  <c r="M26" i="1" l="1"/>
  <c r="K27" i="1"/>
  <c r="K28" i="1" l="1"/>
  <c r="M27" i="1"/>
  <c r="K29" i="1" l="1"/>
  <c r="M28" i="1"/>
  <c r="K30" i="1" l="1"/>
  <c r="M29" i="1"/>
  <c r="K31" i="1" l="1"/>
  <c r="M30" i="1"/>
  <c r="K32" i="1" l="1"/>
  <c r="M31" i="1"/>
  <c r="K33" i="1" l="1"/>
  <c r="M32" i="1"/>
  <c r="K34" i="1" l="1"/>
  <c r="M33" i="1"/>
  <c r="M34" i="1" l="1"/>
  <c r="K35" i="1"/>
  <c r="K36" i="1" l="1"/>
  <c r="M35" i="1"/>
  <c r="K37" i="1" l="1"/>
  <c r="M36" i="1"/>
  <c r="K38" i="1" l="1"/>
  <c r="M37" i="1"/>
  <c r="K39" i="1" l="1"/>
  <c r="M38" i="1"/>
  <c r="K40" i="1" l="1"/>
  <c r="M39" i="1"/>
  <c r="K41" i="1" l="1"/>
  <c r="M40" i="1"/>
  <c r="K42" i="1" l="1"/>
  <c r="M41" i="1"/>
  <c r="K43" i="1" l="1"/>
  <c r="M42" i="1"/>
  <c r="K44" i="1" l="1"/>
  <c r="M43" i="1"/>
  <c r="K45" i="1" l="1"/>
  <c r="M44" i="1"/>
  <c r="K46" i="1" l="1"/>
  <c r="M45" i="1"/>
  <c r="K47" i="1" l="1"/>
  <c r="M46" i="1"/>
  <c r="K48" i="1" l="1"/>
  <c r="M47" i="1"/>
  <c r="K49" i="1" l="1"/>
  <c r="M48" i="1"/>
  <c r="K50" i="1" l="1"/>
  <c r="M49" i="1"/>
  <c r="K51" i="1" l="1"/>
  <c r="M50" i="1"/>
  <c r="K52" i="1" l="1"/>
  <c r="M51" i="1"/>
  <c r="K53" i="1" l="1"/>
  <c r="M52" i="1"/>
  <c r="K54" i="1" l="1"/>
  <c r="M53" i="1"/>
  <c r="K55" i="1" l="1"/>
  <c r="M54" i="1"/>
  <c r="K56" i="1" l="1"/>
  <c r="M55" i="1"/>
  <c r="K57" i="1" l="1"/>
  <c r="M56" i="1"/>
  <c r="K58" i="1" l="1"/>
  <c r="M57" i="1"/>
  <c r="K59" i="1" l="1"/>
  <c r="M58" i="1"/>
  <c r="K60" i="1" l="1"/>
  <c r="M59" i="1"/>
  <c r="K61" i="1" l="1"/>
  <c r="M60" i="1"/>
  <c r="K62" i="1" l="1"/>
  <c r="M61" i="1"/>
  <c r="K63" i="1" l="1"/>
  <c r="M62" i="1"/>
  <c r="K64" i="1" l="1"/>
  <c r="M63" i="1"/>
  <c r="K65" i="1" l="1"/>
  <c r="M64" i="1"/>
  <c r="K66" i="1" l="1"/>
  <c r="M66" i="1" s="1"/>
  <c r="K67" i="1"/>
  <c r="M65" i="1"/>
  <c r="K68" i="1" l="1"/>
  <c r="M67" i="1"/>
  <c r="K69" i="1" l="1"/>
  <c r="M68" i="1"/>
  <c r="K70" i="1" l="1"/>
  <c r="M69" i="1"/>
  <c r="K71" i="1" l="1"/>
  <c r="M70" i="1"/>
  <c r="K72" i="1" l="1"/>
  <c r="M71" i="1"/>
  <c r="K73" i="1" l="1"/>
  <c r="M72" i="1"/>
  <c r="K74" i="1" l="1"/>
  <c r="M73" i="1"/>
  <c r="K75" i="1" l="1"/>
  <c r="M74" i="1"/>
  <c r="K76" i="1" l="1"/>
  <c r="M75" i="1"/>
  <c r="K77" i="1" l="1"/>
  <c r="M76" i="1"/>
  <c r="K78" i="1" l="1"/>
  <c r="M77" i="1"/>
  <c r="M78" i="1" l="1"/>
  <c r="K79" i="1"/>
  <c r="M79" i="1" l="1"/>
  <c r="K80" i="1"/>
  <c r="M80" i="1" l="1"/>
  <c r="K81" i="1"/>
  <c r="M81" i="1" l="1"/>
  <c r="K82" i="1"/>
  <c r="K83" i="1" l="1"/>
  <c r="M82" i="1"/>
  <c r="K84" i="1" l="1"/>
  <c r="M83" i="1"/>
  <c r="K85" i="1" l="1"/>
  <c r="M84" i="1"/>
  <c r="K86" i="1" l="1"/>
  <c r="M85" i="1"/>
  <c r="K87" i="1" l="1"/>
  <c r="M86" i="1"/>
  <c r="K88" i="1" l="1"/>
  <c r="M87" i="1"/>
  <c r="K89" i="1" l="1"/>
  <c r="M88" i="1"/>
  <c r="K90" i="1" l="1"/>
  <c r="M89" i="1"/>
  <c r="K91" i="1" l="1"/>
  <c r="M90" i="1"/>
  <c r="K92" i="1" l="1"/>
  <c r="M91" i="1"/>
  <c r="K93" i="1" l="1"/>
  <c r="M92" i="1"/>
  <c r="K94" i="1" l="1"/>
  <c r="M93" i="1"/>
  <c r="K95" i="1" l="1"/>
  <c r="M94" i="1"/>
  <c r="K96" i="1" l="1"/>
  <c r="M95" i="1"/>
  <c r="M96" i="1" l="1"/>
  <c r="K97" i="1"/>
  <c r="K98" i="1" l="1"/>
  <c r="M97" i="1"/>
  <c r="M98" i="1" l="1"/>
  <c r="K99" i="1"/>
  <c r="K101" i="1"/>
  <c r="M101" i="1" s="1"/>
  <c r="K100" i="1" l="1"/>
  <c r="M100" i="1" s="1"/>
  <c r="M99" i="1"/>
</calcChain>
</file>

<file path=xl/sharedStrings.xml><?xml version="1.0" encoding="utf-8"?>
<sst xmlns="http://schemas.openxmlformats.org/spreadsheetml/2006/main" count="468" uniqueCount="162">
  <si>
    <t>姓名</t>
    <phoneticPr fontId="1" type="noConversion"/>
  </si>
  <si>
    <t>专业</t>
    <phoneticPr fontId="1" type="noConversion"/>
  </si>
  <si>
    <t>论文</t>
    <phoneticPr fontId="1" type="noConversion"/>
  </si>
  <si>
    <t>专利</t>
    <phoneticPr fontId="1" type="noConversion"/>
  </si>
  <si>
    <t>竞赛</t>
    <phoneticPr fontId="1" type="noConversion"/>
  </si>
  <si>
    <t>奖学金等级</t>
    <phoneticPr fontId="1" type="noConversion"/>
  </si>
  <si>
    <t>初审分</t>
    <phoneticPr fontId="1" type="noConversion"/>
  </si>
  <si>
    <t>复审分</t>
    <phoneticPr fontId="1" type="noConversion"/>
  </si>
  <si>
    <t>最终分</t>
    <phoneticPr fontId="1" type="noConversion"/>
  </si>
  <si>
    <t>思想政治表现</t>
    <phoneticPr fontId="1" type="noConversion"/>
  </si>
  <si>
    <t>初审标准分</t>
    <phoneticPr fontId="1" type="noConversion"/>
  </si>
  <si>
    <t>学号</t>
    <phoneticPr fontId="1" type="noConversion"/>
  </si>
  <si>
    <t>平均绩点（学院核算）</t>
    <phoneticPr fontId="1" type="noConversion"/>
  </si>
  <si>
    <t>阳婷</t>
    <phoneticPr fontId="1" type="noConversion"/>
  </si>
  <si>
    <t>谢欣茹</t>
    <phoneticPr fontId="1" type="noConversion"/>
  </si>
  <si>
    <t>申桐</t>
    <phoneticPr fontId="1" type="noConversion"/>
  </si>
  <si>
    <t>王良玉</t>
    <phoneticPr fontId="1" type="noConversion"/>
  </si>
  <si>
    <t>聂源</t>
    <phoneticPr fontId="1" type="noConversion"/>
  </si>
  <si>
    <t>郑世凯</t>
    <phoneticPr fontId="1" type="noConversion"/>
  </si>
  <si>
    <t>夏克文</t>
    <phoneticPr fontId="1" type="noConversion"/>
  </si>
  <si>
    <t>顾兆麒</t>
    <phoneticPr fontId="1" type="noConversion"/>
  </si>
  <si>
    <t>光学工程</t>
    <phoneticPr fontId="1" type="noConversion"/>
  </si>
  <si>
    <t>魏光宇</t>
    <phoneticPr fontId="1" type="noConversion"/>
  </si>
  <si>
    <t>未申请</t>
    <phoneticPr fontId="1" type="noConversion"/>
  </si>
  <si>
    <t>未申请</t>
    <phoneticPr fontId="1" type="noConversion"/>
  </si>
  <si>
    <t>方明月</t>
    <phoneticPr fontId="1" type="noConversion"/>
  </si>
  <si>
    <t>光学工程</t>
    <phoneticPr fontId="1" type="noConversion"/>
  </si>
  <si>
    <t>费起来</t>
    <phoneticPr fontId="1" type="noConversion"/>
  </si>
  <si>
    <t>翟珊</t>
    <phoneticPr fontId="1" type="noConversion"/>
  </si>
  <si>
    <t>曾静</t>
    <phoneticPr fontId="1" type="noConversion"/>
  </si>
  <si>
    <t>张秀翔</t>
    <phoneticPr fontId="1" type="noConversion"/>
  </si>
  <si>
    <t>吴淑娴</t>
    <phoneticPr fontId="1" type="noConversion"/>
  </si>
  <si>
    <t>徐博伟</t>
    <phoneticPr fontId="1" type="noConversion"/>
  </si>
  <si>
    <t>陈焘</t>
    <phoneticPr fontId="1" type="noConversion"/>
  </si>
  <si>
    <t>寇天一</t>
    <phoneticPr fontId="1" type="noConversion"/>
  </si>
  <si>
    <t>邓操</t>
    <phoneticPr fontId="1" type="noConversion"/>
  </si>
  <si>
    <t>殷晨晖</t>
    <phoneticPr fontId="1" type="noConversion"/>
  </si>
  <si>
    <t>王秀花</t>
    <phoneticPr fontId="1" type="noConversion"/>
  </si>
  <si>
    <t>王俊炜</t>
    <phoneticPr fontId="1" type="noConversion"/>
  </si>
  <si>
    <t>刘志鹤</t>
    <phoneticPr fontId="1" type="noConversion"/>
  </si>
  <si>
    <t>潘帅</t>
    <phoneticPr fontId="1" type="noConversion"/>
  </si>
  <si>
    <t>张跃华</t>
    <phoneticPr fontId="1" type="noConversion"/>
  </si>
  <si>
    <t>魏仕绅</t>
    <phoneticPr fontId="1" type="noConversion"/>
  </si>
  <si>
    <t>张雨乐</t>
    <phoneticPr fontId="1" type="noConversion"/>
  </si>
  <si>
    <t>仲路铭</t>
    <phoneticPr fontId="1" type="noConversion"/>
  </si>
  <si>
    <t>史俊</t>
    <phoneticPr fontId="1" type="noConversion"/>
  </si>
  <si>
    <t>徐晖</t>
    <phoneticPr fontId="1" type="noConversion"/>
  </si>
  <si>
    <t>周玮</t>
    <phoneticPr fontId="1" type="noConversion"/>
  </si>
  <si>
    <t>光学工程</t>
    <phoneticPr fontId="1" type="noConversion"/>
  </si>
  <si>
    <t>姜敏</t>
    <phoneticPr fontId="1" type="noConversion"/>
  </si>
  <si>
    <t>尹晓蒙</t>
    <phoneticPr fontId="1" type="noConversion"/>
  </si>
  <si>
    <t>李亚东</t>
    <phoneticPr fontId="1" type="noConversion"/>
  </si>
  <si>
    <t>王笑笑</t>
    <phoneticPr fontId="1" type="noConversion"/>
  </si>
  <si>
    <t>陈磊</t>
    <phoneticPr fontId="1" type="noConversion"/>
  </si>
  <si>
    <t>范成</t>
    <phoneticPr fontId="1" type="noConversion"/>
  </si>
  <si>
    <t>孙静</t>
    <phoneticPr fontId="1" type="noConversion"/>
  </si>
  <si>
    <t>孙文峰</t>
    <phoneticPr fontId="1" type="noConversion"/>
  </si>
  <si>
    <t>韩晶晶</t>
    <phoneticPr fontId="1" type="noConversion"/>
  </si>
  <si>
    <t>陈诚</t>
    <phoneticPr fontId="1" type="noConversion"/>
  </si>
  <si>
    <t>卢定凡</t>
    <phoneticPr fontId="1" type="noConversion"/>
  </si>
  <si>
    <t>巨瑞雪</t>
    <phoneticPr fontId="1" type="noConversion"/>
  </si>
  <si>
    <t>陈小婉</t>
    <phoneticPr fontId="1" type="noConversion"/>
  </si>
  <si>
    <t>孙晓宇</t>
    <phoneticPr fontId="1" type="noConversion"/>
  </si>
  <si>
    <t>元明霞</t>
    <phoneticPr fontId="1" type="noConversion"/>
  </si>
  <si>
    <t>姚文龙</t>
    <phoneticPr fontId="1" type="noConversion"/>
  </si>
  <si>
    <t>陶雷</t>
    <phoneticPr fontId="1" type="noConversion"/>
  </si>
  <si>
    <t>江志鹏</t>
    <phoneticPr fontId="1" type="noConversion"/>
  </si>
  <si>
    <t>田程</t>
    <phoneticPr fontId="1" type="noConversion"/>
  </si>
  <si>
    <t>蒋兴乐</t>
    <phoneticPr fontId="1" type="noConversion"/>
  </si>
  <si>
    <t>田蓉</t>
    <phoneticPr fontId="1" type="noConversion"/>
  </si>
  <si>
    <t>寇晨昊</t>
    <phoneticPr fontId="1" type="noConversion"/>
  </si>
  <si>
    <t>于颖</t>
    <phoneticPr fontId="1" type="noConversion"/>
  </si>
  <si>
    <t>李海</t>
    <phoneticPr fontId="1" type="noConversion"/>
  </si>
  <si>
    <t>潘俊</t>
    <phoneticPr fontId="1" type="noConversion"/>
  </si>
  <si>
    <t>孟丛</t>
    <phoneticPr fontId="1" type="noConversion"/>
  </si>
  <si>
    <t>贾新月</t>
    <phoneticPr fontId="1" type="noConversion"/>
  </si>
  <si>
    <t>徐晓立</t>
    <phoneticPr fontId="1" type="noConversion"/>
  </si>
  <si>
    <t>马美林</t>
    <phoneticPr fontId="1" type="noConversion"/>
  </si>
  <si>
    <t>孙玉</t>
    <phoneticPr fontId="1" type="noConversion"/>
  </si>
  <si>
    <t>彭丽娜</t>
    <phoneticPr fontId="1" type="noConversion"/>
  </si>
  <si>
    <t>刘星</t>
    <phoneticPr fontId="1" type="noConversion"/>
  </si>
  <si>
    <t>侯娇杰</t>
    <phoneticPr fontId="1" type="noConversion"/>
  </si>
  <si>
    <t>吕宋</t>
    <phoneticPr fontId="1" type="noConversion"/>
  </si>
  <si>
    <t>韩思敏</t>
    <phoneticPr fontId="1" type="noConversion"/>
  </si>
  <si>
    <t>府燕君</t>
    <phoneticPr fontId="1" type="noConversion"/>
  </si>
  <si>
    <t>徐颖</t>
    <phoneticPr fontId="1" type="noConversion"/>
  </si>
  <si>
    <t>高聪</t>
    <phoneticPr fontId="1" type="noConversion"/>
  </si>
  <si>
    <t>雷雨</t>
    <phoneticPr fontId="1" type="noConversion"/>
  </si>
  <si>
    <t>张维薇</t>
    <phoneticPr fontId="1" type="noConversion"/>
  </si>
  <si>
    <t>王思雨</t>
    <phoneticPr fontId="1" type="noConversion"/>
  </si>
  <si>
    <t>刘安琦</t>
    <phoneticPr fontId="1" type="noConversion"/>
  </si>
  <si>
    <t>孙群</t>
    <phoneticPr fontId="1" type="noConversion"/>
  </si>
  <si>
    <t>肖海成</t>
    <phoneticPr fontId="1" type="noConversion"/>
  </si>
  <si>
    <t>朱清</t>
    <phoneticPr fontId="1" type="noConversion"/>
  </si>
  <si>
    <t>胡晓蕾</t>
    <phoneticPr fontId="1" type="noConversion"/>
  </si>
  <si>
    <t>张桂雪</t>
    <phoneticPr fontId="1" type="noConversion"/>
  </si>
  <si>
    <t>朱润琳</t>
    <phoneticPr fontId="1" type="noConversion"/>
  </si>
  <si>
    <t>焦子傲</t>
    <phoneticPr fontId="1" type="noConversion"/>
  </si>
  <si>
    <t>王云坤</t>
    <phoneticPr fontId="1" type="noConversion"/>
  </si>
  <si>
    <t>甘继伟</t>
    <phoneticPr fontId="1" type="noConversion"/>
  </si>
  <si>
    <t>王冬</t>
    <phoneticPr fontId="1" type="noConversion"/>
  </si>
  <si>
    <t>郑亚辉</t>
    <phoneticPr fontId="1" type="noConversion"/>
  </si>
  <si>
    <t>隗垚</t>
    <phoneticPr fontId="1" type="noConversion"/>
  </si>
  <si>
    <t>陈海虹</t>
    <phoneticPr fontId="1" type="noConversion"/>
  </si>
  <si>
    <t>刘昶</t>
    <phoneticPr fontId="1" type="noConversion"/>
  </si>
  <si>
    <t>刘群伟</t>
    <phoneticPr fontId="1" type="noConversion"/>
  </si>
  <si>
    <t>周建忠</t>
    <phoneticPr fontId="1" type="noConversion"/>
  </si>
  <si>
    <t>梁昌沛</t>
    <phoneticPr fontId="1" type="noConversion"/>
  </si>
  <si>
    <t>付寒梅</t>
    <phoneticPr fontId="1" type="noConversion"/>
  </si>
  <si>
    <t>蔡文龙</t>
    <phoneticPr fontId="1" type="noConversion"/>
  </si>
  <si>
    <t>刘进</t>
    <phoneticPr fontId="1" type="noConversion"/>
  </si>
  <si>
    <t>施浩</t>
    <phoneticPr fontId="1" type="noConversion"/>
  </si>
  <si>
    <t>顾伟民</t>
    <phoneticPr fontId="1" type="noConversion"/>
  </si>
  <si>
    <t>祝光泉</t>
    <phoneticPr fontId="1" type="noConversion"/>
  </si>
  <si>
    <t>李振宇</t>
    <phoneticPr fontId="1" type="noConversion"/>
  </si>
  <si>
    <t>张政</t>
    <phoneticPr fontId="1" type="noConversion"/>
  </si>
  <si>
    <t>王国旭</t>
    <phoneticPr fontId="1" type="noConversion"/>
  </si>
  <si>
    <t>张腾飞</t>
    <phoneticPr fontId="1" type="noConversion"/>
  </si>
  <si>
    <t>刘逍</t>
    <phoneticPr fontId="1" type="noConversion"/>
  </si>
  <si>
    <t>孙召召</t>
    <phoneticPr fontId="1" type="noConversion"/>
  </si>
  <si>
    <t>陈晓伟</t>
    <phoneticPr fontId="1" type="noConversion"/>
  </si>
  <si>
    <t>陶雪辰</t>
    <phoneticPr fontId="1" type="noConversion"/>
  </si>
  <si>
    <t>吴鹏</t>
    <phoneticPr fontId="1" type="noConversion"/>
  </si>
  <si>
    <t>张翔</t>
    <phoneticPr fontId="1" type="noConversion"/>
  </si>
  <si>
    <t>张肖凡</t>
    <phoneticPr fontId="1" type="noConversion"/>
  </si>
  <si>
    <t>庚志浩</t>
    <phoneticPr fontId="1" type="noConversion"/>
  </si>
  <si>
    <t>刘薇</t>
    <phoneticPr fontId="1" type="noConversion"/>
  </si>
  <si>
    <t>曹元广</t>
    <phoneticPr fontId="1" type="noConversion"/>
  </si>
  <si>
    <t>钱富琛</t>
    <phoneticPr fontId="1" type="noConversion"/>
  </si>
  <si>
    <t>陈同</t>
    <phoneticPr fontId="1" type="noConversion"/>
  </si>
  <si>
    <t>陈惠康</t>
    <phoneticPr fontId="1" type="noConversion"/>
  </si>
  <si>
    <t>刘少杰</t>
    <phoneticPr fontId="1" type="noConversion"/>
  </si>
  <si>
    <t>马志豪</t>
    <phoneticPr fontId="1" type="noConversion"/>
  </si>
  <si>
    <t>张善婷</t>
    <phoneticPr fontId="1" type="noConversion"/>
  </si>
  <si>
    <t>程朝亮</t>
    <phoneticPr fontId="1" type="noConversion"/>
  </si>
  <si>
    <t>郑思旭</t>
    <phoneticPr fontId="1" type="noConversion"/>
  </si>
  <si>
    <t>孙光瑀</t>
    <phoneticPr fontId="1" type="noConversion"/>
  </si>
  <si>
    <t>柳阳</t>
    <phoneticPr fontId="1" type="noConversion"/>
  </si>
  <si>
    <t>喻治俊</t>
    <phoneticPr fontId="1" type="noConversion"/>
  </si>
  <si>
    <t>贡航</t>
    <phoneticPr fontId="1" type="noConversion"/>
  </si>
  <si>
    <t>云竹溪</t>
    <phoneticPr fontId="1" type="noConversion"/>
  </si>
  <si>
    <t>宋健</t>
    <phoneticPr fontId="1" type="noConversion"/>
  </si>
  <si>
    <t>王祈亮</t>
    <phoneticPr fontId="1" type="noConversion"/>
  </si>
  <si>
    <t>李振</t>
    <phoneticPr fontId="1" type="noConversion"/>
  </si>
  <si>
    <t>罗世忠</t>
    <phoneticPr fontId="1" type="noConversion"/>
  </si>
  <si>
    <t>沈志威</t>
    <phoneticPr fontId="1" type="noConversion"/>
  </si>
  <si>
    <t>袁庆斌</t>
    <phoneticPr fontId="1" type="noConversion"/>
  </si>
  <si>
    <t>顾页妮</t>
    <phoneticPr fontId="1" type="noConversion"/>
  </si>
  <si>
    <t>叶飞</t>
    <phoneticPr fontId="1" type="noConversion"/>
  </si>
  <si>
    <t>鄢朋朋</t>
    <phoneticPr fontId="1" type="noConversion"/>
  </si>
  <si>
    <t>贺明洋</t>
    <phoneticPr fontId="1" type="noConversion"/>
  </si>
  <si>
    <t>宋可</t>
    <phoneticPr fontId="1" type="noConversion"/>
  </si>
  <si>
    <t>随海亮</t>
    <phoneticPr fontId="1" type="noConversion"/>
  </si>
  <si>
    <t>刘剑锐</t>
    <phoneticPr fontId="1" type="noConversion"/>
  </si>
  <si>
    <t>周冬杰</t>
    <phoneticPr fontId="1" type="noConversion"/>
  </si>
  <si>
    <t>曹顺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</si>
  <si>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</si>
  <si>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</si>
  <si>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</si>
  <si>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一等奖</t>
    <phoneticPr fontId="1" type="noConversion"/>
  </si>
  <si>
    <t>序号</t>
    <phoneticPr fontId="1" type="noConversion"/>
  </si>
  <si>
    <t>2017级光学工程系硕士研究生二阶段学业奖学金评审汇总表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</si>
</sst>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0000"/>
  </numFmts>
  <fonts count="7">
    <font>
      <sz val="11"/>
      <color theme="1"/>
      <name val="DengXian"/>
      <family val="2"/>
      <scheme val="minor"/>
    </font>
    <font>
      <sz val="9"/>
      <name val="DengXian"/>
      <family val="3"/>
      <charset val="134"/>
      <scheme val="minor"/>
    </font>
    <font>
      <sz val="11"/>
      <name val="DengXian"/>
      <family val="3"/>
      <charset val="134"/>
      <scheme val="minor"/>
    </font>
    <font>
      <sz val="11"/>
      <color theme="1"/>
      <name val="DengXian"/>
      <family val="3"/>
      <charset val="134"/>
      <scheme val="minor"/>
    </font>
    <font>
      <b/>
      <sz val="16"/>
      <color theme="1"/>
      <name val="DengXian"/>
      <charset val="134"/>
      <scheme val="minor"/>
    </font>
    <font>
      <b/>
      <sz val="12"/>
      <color theme="1"/>
      <name val="DengXian"/>
      <charset val="134"/>
      <scheme val="minor"/>
    </font>
    <font>
      <b/>
      <sz val="12"/>
      <name val="DengXian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/>
    <xf numFmtId="2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0"/>
  <sheetViews>
    <sheetView tabSelected="1" workbookViewId="0">
      <selection activeCell="P6" sqref="P6"/>
    </sheetView>
  </sheetViews>
  <sheetFormatPr defaultColWidth="8.75" defaultRowHeight="14.25"/>
  <cols>
    <col min="1" max="1" width="7.75" style="2" customWidth="1"/>
    <col min="2" max="2" width="13.25" style="2" customWidth="1"/>
    <col min="3" max="3" width="14" customWidth="1"/>
    <col min="4" max="4" width="12.375" customWidth="1"/>
    <col min="5" max="5" width="13.5" style="3" customWidth="1"/>
    <col min="6" max="6" width="9.875" customWidth="1"/>
    <col min="7" max="7" width="9.75" customWidth="1"/>
    <col min="8" max="8" width="9.25" customWidth="1"/>
    <col min="9" max="9" width="12.5" customWidth="1"/>
    <col min="10" max="10" width="12.375" customWidth="1"/>
    <col min="11" max="11" width="14" customWidth="1"/>
    <col min="12" max="12" width="9.25" customWidth="1"/>
    <col min="13" max="13" width="11" customWidth="1"/>
    <col min="14" max="14" width="16.125" style="2" bestFit="1" customWidth="1"/>
    <col min="15" max="15" width="23.75" customWidth="1"/>
  </cols>
  <sheetData>
    <row r="1" spans="1:14" ht="43.5" customHeight="1">
      <c r="A1" s="4" t="s">
        <v>161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</row>
    <row r="2" spans="1:14" s="10" customFormat="1" ht="42" customHeight="1">
      <c r="A2" s="7" t="s">
        <v>160</v>
      </c>
      <c r="B2" s="7" t="s">
        <v>1</v>
      </c>
      <c r="C2" s="7" t="s">
        <v>11</v>
      </c>
      <c r="D2" s="7" t="s">
        <v>0</v>
      </c>
      <c r="E2" s="8" t="s">
        <v>12</v>
      </c>
      <c r="F2" s="7" t="s">
        <v>2</v>
      </c>
      <c r="G2" s="7" t="s">
        <v>3</v>
      </c>
      <c r="H2" s="7" t="s">
        <v>4</v>
      </c>
      <c r="I2" s="9" t="s">
        <v>9</v>
      </c>
      <c r="J2" s="7" t="s">
        <v>6</v>
      </c>
      <c r="K2" s="7" t="s">
        <v>10</v>
      </c>
      <c r="L2" s="7" t="s">
        <v>7</v>
      </c>
      <c r="M2" s="7" t="s">
        <v>8</v>
      </c>
      <c r="N2" s="7" t="s">
        <v>5</v>
      </c>
    </row>
    <row r="3" spans="1:14" s="12" customFormat="1" ht="21.95" customHeight="1">
      <c r="A3" s="1">
        <v>1</v>
      </c>
      <c r="B3" s="1" t="s">
        <v>21</v>
      </c>
      <c r="C3" s="1">
        <v>172390314</v>
      </c>
      <c r="D3" s="1" t="s">
        <v>18</v>
      </c>
      <c r="E3" s="11">
        <v>3.3362068965517242</v>
      </c>
      <c r="F3" s="1">
        <v>12.5</v>
      </c>
      <c r="G3" s="1">
        <v>0.25</v>
      </c>
      <c r="H3" s="1"/>
      <c r="I3" s="1"/>
      <c r="J3" s="1">
        <f t="shared" ref="J3:J34" si="0">E3*0.4+0.4*(F3+G3+H3)+0.2*I3</f>
        <v>6.4344827586206907</v>
      </c>
      <c r="K3" s="1">
        <v>50</v>
      </c>
      <c r="L3" s="1">
        <v>50</v>
      </c>
      <c r="M3" s="1">
        <f>L3+K3</f>
        <v>100</v>
      </c>
      <c r="N3" s="1" t="s">
        <v>156</v>
      </c>
    </row>
    <row r="4" spans="1:14" s="12" customFormat="1" ht="21.95" customHeight="1">
      <c r="A4" s="1">
        <v>2</v>
      </c>
      <c r="B4" s="1" t="s">
        <v>26</v>
      </c>
      <c r="C4" s="1">
        <v>172390294</v>
      </c>
      <c r="D4" s="1" t="s">
        <v>27</v>
      </c>
      <c r="E4" s="11">
        <v>3.0791666666666666</v>
      </c>
      <c r="F4" s="1">
        <v>7</v>
      </c>
      <c r="G4" s="1"/>
      <c r="H4" s="1">
        <v>5.8</v>
      </c>
      <c r="I4" s="1"/>
      <c r="J4" s="1">
        <f t="shared" si="0"/>
        <v>6.3516666666666675</v>
      </c>
      <c r="K4" s="1">
        <f t="shared" ref="K4:K35" si="1">J4*K3/J3</f>
        <v>49.356466595212574</v>
      </c>
      <c r="L4" s="1">
        <v>49</v>
      </c>
      <c r="M4" s="1">
        <f t="shared" ref="M4:M67" si="2">L4+K4</f>
        <v>98.356466595212567</v>
      </c>
      <c r="N4" s="1" t="s">
        <v>156</v>
      </c>
    </row>
    <row r="5" spans="1:14" s="12" customFormat="1" ht="21.95" customHeight="1">
      <c r="A5" s="1">
        <v>3</v>
      </c>
      <c r="B5" s="1" t="s">
        <v>26</v>
      </c>
      <c r="C5" s="1">
        <v>172390307</v>
      </c>
      <c r="D5" s="1" t="s">
        <v>28</v>
      </c>
      <c r="E5" s="11">
        <v>3.63</v>
      </c>
      <c r="F5" s="1">
        <v>10.75</v>
      </c>
      <c r="G5" s="1">
        <v>0.25</v>
      </c>
      <c r="H5" s="1"/>
      <c r="I5" s="1"/>
      <c r="J5" s="1">
        <f t="shared" si="0"/>
        <v>5.8520000000000003</v>
      </c>
      <c r="K5" s="1">
        <f t="shared" si="1"/>
        <v>45.473740621650592</v>
      </c>
      <c r="L5" s="1">
        <v>45</v>
      </c>
      <c r="M5" s="1">
        <f t="shared" si="2"/>
        <v>90.473740621650592</v>
      </c>
      <c r="N5" s="1" t="s">
        <v>156</v>
      </c>
    </row>
    <row r="6" spans="1:14" s="12" customFormat="1" ht="21.95" customHeight="1">
      <c r="A6" s="1">
        <v>4</v>
      </c>
      <c r="B6" s="1" t="s">
        <v>26</v>
      </c>
      <c r="C6" s="1">
        <v>173740598</v>
      </c>
      <c r="D6" s="1" t="s">
        <v>29</v>
      </c>
      <c r="E6" s="11">
        <v>3.18</v>
      </c>
      <c r="F6" s="1">
        <v>10</v>
      </c>
      <c r="G6" s="1">
        <v>0.25</v>
      </c>
      <c r="H6" s="1"/>
      <c r="I6" s="1"/>
      <c r="J6" s="1">
        <f t="shared" si="0"/>
        <v>5.3720000000000008</v>
      </c>
      <c r="K6" s="1">
        <f t="shared" si="1"/>
        <v>41.743837084673103</v>
      </c>
      <c r="L6" s="1">
        <v>42</v>
      </c>
      <c r="M6" s="1">
        <f t="shared" si="2"/>
        <v>83.743837084673103</v>
      </c>
      <c r="N6" s="1" t="s">
        <v>156</v>
      </c>
    </row>
    <row r="7" spans="1:14" s="12" customFormat="1" ht="21.95" customHeight="1">
      <c r="A7" s="1">
        <v>5</v>
      </c>
      <c r="B7" s="1" t="s">
        <v>26</v>
      </c>
      <c r="C7" s="1">
        <v>173740583</v>
      </c>
      <c r="D7" s="1" t="s">
        <v>30</v>
      </c>
      <c r="E7" s="11">
        <v>3.16</v>
      </c>
      <c r="F7" s="1"/>
      <c r="G7" s="1"/>
      <c r="H7" s="1">
        <v>8</v>
      </c>
      <c r="I7" s="1"/>
      <c r="J7" s="1">
        <f t="shared" si="0"/>
        <v>4.4640000000000004</v>
      </c>
      <c r="K7" s="1">
        <f t="shared" si="1"/>
        <v>34.688102893890679</v>
      </c>
      <c r="L7" s="1">
        <v>35</v>
      </c>
      <c r="M7" s="1">
        <f t="shared" si="2"/>
        <v>69.688102893890687</v>
      </c>
      <c r="N7" s="1" t="s">
        <v>156</v>
      </c>
    </row>
    <row r="8" spans="1:14" s="12" customFormat="1" ht="21.95" customHeight="1">
      <c r="A8" s="1">
        <v>6</v>
      </c>
      <c r="B8" s="1" t="s">
        <v>26</v>
      </c>
      <c r="C8" s="1">
        <v>173740626</v>
      </c>
      <c r="D8" s="1" t="s">
        <v>31</v>
      </c>
      <c r="E8" s="11">
        <v>3.35</v>
      </c>
      <c r="F8" s="1">
        <v>3</v>
      </c>
      <c r="G8" s="1"/>
      <c r="H8" s="1">
        <v>2</v>
      </c>
      <c r="I8" s="1">
        <v>2</v>
      </c>
      <c r="J8" s="1">
        <f t="shared" si="0"/>
        <v>3.7399999999999998</v>
      </c>
      <c r="K8" s="1">
        <f t="shared" si="1"/>
        <v>29.062165058949621</v>
      </c>
      <c r="L8" s="1">
        <v>30</v>
      </c>
      <c r="M8" s="1">
        <f t="shared" si="2"/>
        <v>59.062165058949617</v>
      </c>
      <c r="N8" s="1" t="s">
        <v>156</v>
      </c>
    </row>
    <row r="9" spans="1:14" s="12" customFormat="1" ht="21.95" customHeight="1">
      <c r="A9" s="1">
        <v>7</v>
      </c>
      <c r="B9" s="1" t="s">
        <v>26</v>
      </c>
      <c r="C9" s="1">
        <v>172390308</v>
      </c>
      <c r="D9" s="1" t="s">
        <v>32</v>
      </c>
      <c r="E9" s="11">
        <v>3.396551724137931</v>
      </c>
      <c r="F9" s="1"/>
      <c r="G9" s="1">
        <v>2.75</v>
      </c>
      <c r="H9" s="1">
        <v>2</v>
      </c>
      <c r="I9" s="1">
        <v>1</v>
      </c>
      <c r="J9" s="1">
        <f t="shared" si="0"/>
        <v>3.4586206896551728</v>
      </c>
      <c r="K9" s="1">
        <f t="shared" si="1"/>
        <v>26.875669882100752</v>
      </c>
      <c r="L9" s="1">
        <v>27</v>
      </c>
      <c r="M9" s="1">
        <f t="shared" si="2"/>
        <v>53.875669882100752</v>
      </c>
      <c r="N9" s="1" t="s">
        <v>156</v>
      </c>
    </row>
    <row r="10" spans="1:14" s="12" customFormat="1" ht="21.95" customHeight="1">
      <c r="A10" s="1">
        <v>8</v>
      </c>
      <c r="B10" s="1" t="s">
        <v>26</v>
      </c>
      <c r="C10" s="1">
        <v>173740600</v>
      </c>
      <c r="D10" s="1" t="s">
        <v>33</v>
      </c>
      <c r="E10" s="11">
        <v>3.42</v>
      </c>
      <c r="F10" s="1">
        <v>5</v>
      </c>
      <c r="G10" s="1"/>
      <c r="H10" s="1"/>
      <c r="I10" s="1"/>
      <c r="J10" s="1">
        <f t="shared" si="0"/>
        <v>3.3680000000000003</v>
      </c>
      <c r="K10" s="1">
        <f t="shared" si="1"/>
        <v>26.171489817792072</v>
      </c>
      <c r="L10" s="1">
        <v>26</v>
      </c>
      <c r="M10" s="1">
        <f t="shared" si="2"/>
        <v>52.171489817792072</v>
      </c>
      <c r="N10" s="1" t="s">
        <v>156</v>
      </c>
    </row>
    <row r="11" spans="1:14" s="12" customFormat="1" ht="21.95" customHeight="1">
      <c r="A11" s="1">
        <v>9</v>
      </c>
      <c r="B11" s="1" t="s">
        <v>26</v>
      </c>
      <c r="C11" s="1">
        <v>173740584</v>
      </c>
      <c r="D11" s="1" t="s">
        <v>34</v>
      </c>
      <c r="E11" s="11">
        <v>3.3</v>
      </c>
      <c r="F11" s="1"/>
      <c r="G11" s="1">
        <v>1</v>
      </c>
      <c r="H11" s="1">
        <v>4</v>
      </c>
      <c r="I11" s="1"/>
      <c r="J11" s="1">
        <f t="shared" si="0"/>
        <v>3.3200000000000003</v>
      </c>
      <c r="K11" s="1">
        <f t="shared" si="1"/>
        <v>25.798499464094323</v>
      </c>
      <c r="L11" s="1">
        <v>25.8</v>
      </c>
      <c r="M11" s="1">
        <f t="shared" si="2"/>
        <v>51.598499464094324</v>
      </c>
      <c r="N11" s="1" t="s">
        <v>156</v>
      </c>
    </row>
    <row r="12" spans="1:14" s="12" customFormat="1" ht="21.95" customHeight="1">
      <c r="A12" s="1">
        <v>10</v>
      </c>
      <c r="B12" s="1" t="s">
        <v>26</v>
      </c>
      <c r="C12" s="1">
        <v>172390337</v>
      </c>
      <c r="D12" s="1" t="s">
        <v>35</v>
      </c>
      <c r="E12" s="11">
        <v>3.74</v>
      </c>
      <c r="F12" s="1"/>
      <c r="G12" s="1">
        <v>0.25</v>
      </c>
      <c r="H12" s="1">
        <v>4</v>
      </c>
      <c r="I12" s="1"/>
      <c r="J12" s="1">
        <f t="shared" si="0"/>
        <v>3.1960000000000006</v>
      </c>
      <c r="K12" s="1">
        <f t="shared" si="1"/>
        <v>24.834941050375139</v>
      </c>
      <c r="L12" s="1">
        <v>24.8</v>
      </c>
      <c r="M12" s="1">
        <f t="shared" si="2"/>
        <v>49.63494105037514</v>
      </c>
      <c r="N12" s="1" t="s">
        <v>156</v>
      </c>
    </row>
    <row r="13" spans="1:14" s="12" customFormat="1" ht="21.95" customHeight="1">
      <c r="A13" s="1">
        <v>11</v>
      </c>
      <c r="B13" s="1" t="s">
        <v>26</v>
      </c>
      <c r="C13" s="1">
        <v>172390288</v>
      </c>
      <c r="D13" s="1" t="s">
        <v>36</v>
      </c>
      <c r="E13" s="11">
        <v>3.87</v>
      </c>
      <c r="F13" s="1"/>
      <c r="G13" s="1"/>
      <c r="H13" s="1">
        <v>4</v>
      </c>
      <c r="I13" s="1"/>
      <c r="J13" s="1">
        <f t="shared" si="0"/>
        <v>3.1480000000000001</v>
      </c>
      <c r="K13" s="1">
        <f t="shared" si="1"/>
        <v>24.461950696677388</v>
      </c>
      <c r="L13" s="1">
        <v>24.5</v>
      </c>
      <c r="M13" s="1">
        <f t="shared" si="2"/>
        <v>48.961950696677391</v>
      </c>
      <c r="N13" s="1" t="s">
        <v>156</v>
      </c>
    </row>
    <row r="14" spans="1:14" s="12" customFormat="1" ht="21.95" customHeight="1">
      <c r="A14" s="1">
        <v>12</v>
      </c>
      <c r="B14" s="1" t="s">
        <v>26</v>
      </c>
      <c r="C14" s="1">
        <v>173740619</v>
      </c>
      <c r="D14" s="1" t="s">
        <v>37</v>
      </c>
      <c r="E14" s="11">
        <v>3.49</v>
      </c>
      <c r="F14" s="1"/>
      <c r="G14" s="1">
        <v>0.25</v>
      </c>
      <c r="H14" s="1">
        <v>4</v>
      </c>
      <c r="I14" s="1"/>
      <c r="J14" s="1">
        <f t="shared" si="0"/>
        <v>3.0960000000000001</v>
      </c>
      <c r="K14" s="1">
        <f t="shared" si="1"/>
        <v>24.057877813504824</v>
      </c>
      <c r="L14" s="1">
        <v>24</v>
      </c>
      <c r="M14" s="1">
        <f t="shared" si="2"/>
        <v>48.057877813504824</v>
      </c>
      <c r="N14" s="1" t="s">
        <v>156</v>
      </c>
    </row>
    <row r="15" spans="1:14" s="12" customFormat="1" ht="21.95" customHeight="1">
      <c r="A15" s="1">
        <v>13</v>
      </c>
      <c r="B15" s="1" t="s">
        <v>26</v>
      </c>
      <c r="C15" s="1">
        <v>172390289</v>
      </c>
      <c r="D15" s="1" t="s">
        <v>38</v>
      </c>
      <c r="E15" s="11">
        <v>3.59</v>
      </c>
      <c r="F15" s="1"/>
      <c r="G15" s="1"/>
      <c r="H15" s="1">
        <v>4</v>
      </c>
      <c r="I15" s="1"/>
      <c r="J15" s="1">
        <f t="shared" si="0"/>
        <v>3.036</v>
      </c>
      <c r="K15" s="1">
        <f t="shared" si="1"/>
        <v>23.591639871382636</v>
      </c>
      <c r="L15" s="1">
        <v>24</v>
      </c>
      <c r="M15" s="1">
        <f t="shared" si="2"/>
        <v>47.59163987138264</v>
      </c>
      <c r="N15" s="1" t="s">
        <v>156</v>
      </c>
    </row>
    <row r="16" spans="1:14" s="12" customFormat="1" ht="21.95" customHeight="1">
      <c r="A16" s="1">
        <v>14</v>
      </c>
      <c r="B16" s="1" t="s">
        <v>26</v>
      </c>
      <c r="C16" s="1">
        <v>173740559</v>
      </c>
      <c r="D16" s="1" t="s">
        <v>39</v>
      </c>
      <c r="E16" s="11">
        <v>3.33</v>
      </c>
      <c r="F16" s="1"/>
      <c r="G16" s="1"/>
      <c r="H16" s="1">
        <v>4.2</v>
      </c>
      <c r="I16" s="1"/>
      <c r="J16" s="1">
        <f t="shared" si="0"/>
        <v>3.0120000000000005</v>
      </c>
      <c r="K16" s="1">
        <f t="shared" si="1"/>
        <v>23.405144694533764</v>
      </c>
      <c r="L16" s="1">
        <v>24</v>
      </c>
      <c r="M16" s="1">
        <f t="shared" si="2"/>
        <v>47.40514469453376</v>
      </c>
      <c r="N16" s="1" t="s">
        <v>156</v>
      </c>
    </row>
    <row r="17" spans="1:15" s="12" customFormat="1" ht="21.95" customHeight="1">
      <c r="A17" s="1">
        <v>15</v>
      </c>
      <c r="B17" s="1" t="s">
        <v>26</v>
      </c>
      <c r="C17" s="1">
        <v>172390315</v>
      </c>
      <c r="D17" s="1" t="s">
        <v>40</v>
      </c>
      <c r="E17" s="11">
        <v>3.53</v>
      </c>
      <c r="F17" s="1">
        <v>4</v>
      </c>
      <c r="G17" s="1"/>
      <c r="H17" s="1"/>
      <c r="I17" s="1"/>
      <c r="J17" s="1">
        <f t="shared" si="0"/>
        <v>3.012</v>
      </c>
      <c r="K17" s="1">
        <f t="shared" si="1"/>
        <v>23.40514469453376</v>
      </c>
      <c r="L17" s="1">
        <v>24</v>
      </c>
      <c r="M17" s="1">
        <f t="shared" si="2"/>
        <v>47.40514469453376</v>
      </c>
      <c r="N17" s="1" t="s">
        <v>156</v>
      </c>
    </row>
    <row r="18" spans="1:15" s="12" customFormat="1" ht="21.95" customHeight="1">
      <c r="A18" s="1">
        <v>16</v>
      </c>
      <c r="B18" s="1" t="s">
        <v>26</v>
      </c>
      <c r="C18" s="1">
        <v>172390277</v>
      </c>
      <c r="D18" s="1" t="s">
        <v>41</v>
      </c>
      <c r="E18" s="11">
        <v>3.51</v>
      </c>
      <c r="F18" s="1"/>
      <c r="G18" s="1"/>
      <c r="H18" s="1">
        <v>4</v>
      </c>
      <c r="I18" s="1"/>
      <c r="J18" s="1">
        <f t="shared" si="0"/>
        <v>3.004</v>
      </c>
      <c r="K18" s="1">
        <f t="shared" si="1"/>
        <v>23.342979635584133</v>
      </c>
      <c r="L18" s="1">
        <v>23.5</v>
      </c>
      <c r="M18" s="1">
        <f t="shared" si="2"/>
        <v>46.842979635584129</v>
      </c>
      <c r="N18" s="1" t="s">
        <v>156</v>
      </c>
    </row>
    <row r="19" spans="1:15" s="12" customFormat="1" ht="21.95" customHeight="1">
      <c r="A19" s="1">
        <v>17</v>
      </c>
      <c r="B19" s="1" t="s">
        <v>26</v>
      </c>
      <c r="C19" s="1">
        <v>172390283</v>
      </c>
      <c r="D19" s="1" t="s">
        <v>42</v>
      </c>
      <c r="E19" s="11">
        <v>3.5775862068965516</v>
      </c>
      <c r="F19" s="1">
        <v>1.5</v>
      </c>
      <c r="G19" s="1"/>
      <c r="H19" s="1">
        <v>2</v>
      </c>
      <c r="I19" s="1"/>
      <c r="J19" s="1">
        <f t="shared" si="0"/>
        <v>2.8310344827586209</v>
      </c>
      <c r="K19" s="1">
        <f t="shared" si="1"/>
        <v>21.998928188638796</v>
      </c>
      <c r="L19" s="1">
        <v>22</v>
      </c>
      <c r="M19" s="1">
        <f t="shared" si="2"/>
        <v>43.9989281886388</v>
      </c>
      <c r="N19" s="1" t="s">
        <v>156</v>
      </c>
    </row>
    <row r="20" spans="1:15" s="12" customFormat="1" ht="21.95" customHeight="1">
      <c r="A20" s="1">
        <v>18</v>
      </c>
      <c r="B20" s="1" t="s">
        <v>26</v>
      </c>
      <c r="C20" s="1">
        <v>172390286</v>
      </c>
      <c r="D20" s="1" t="s">
        <v>43</v>
      </c>
      <c r="E20" s="11">
        <v>3.5</v>
      </c>
      <c r="F20" s="1"/>
      <c r="G20" s="1"/>
      <c r="H20" s="1">
        <v>3</v>
      </c>
      <c r="I20" s="1"/>
      <c r="J20" s="1">
        <f t="shared" si="0"/>
        <v>2.6000000000000005</v>
      </c>
      <c r="K20" s="1">
        <f t="shared" si="1"/>
        <v>20.20364415862808</v>
      </c>
      <c r="L20" s="1">
        <v>20.5</v>
      </c>
      <c r="M20" s="1">
        <f t="shared" si="2"/>
        <v>40.70364415862808</v>
      </c>
      <c r="N20" s="1" t="s">
        <v>159</v>
      </c>
      <c r="O20" s="13"/>
    </row>
    <row r="21" spans="1:15" s="12" customFormat="1" ht="21.95" customHeight="1">
      <c r="A21" s="1">
        <v>19</v>
      </c>
      <c r="B21" s="1" t="s">
        <v>26</v>
      </c>
      <c r="C21" s="1">
        <v>173740604</v>
      </c>
      <c r="D21" s="1" t="s">
        <v>44</v>
      </c>
      <c r="E21" s="11">
        <v>3.14</v>
      </c>
      <c r="F21" s="1"/>
      <c r="G21" s="1">
        <v>0.25</v>
      </c>
      <c r="H21" s="1">
        <v>2</v>
      </c>
      <c r="I21" s="1">
        <v>2</v>
      </c>
      <c r="J21" s="1">
        <f t="shared" si="0"/>
        <v>2.556</v>
      </c>
      <c r="K21" s="1">
        <f t="shared" si="1"/>
        <v>19.861736334405141</v>
      </c>
      <c r="L21" s="1">
        <v>20</v>
      </c>
      <c r="M21" s="1">
        <f t="shared" si="2"/>
        <v>39.861736334405137</v>
      </c>
      <c r="N21" s="1" t="s">
        <v>156</v>
      </c>
    </row>
    <row r="22" spans="1:15" s="12" customFormat="1" ht="21.95" customHeight="1">
      <c r="A22" s="1">
        <v>20</v>
      </c>
      <c r="B22" s="1" t="s">
        <v>26</v>
      </c>
      <c r="C22" s="1">
        <v>172390325</v>
      </c>
      <c r="D22" s="1" t="s">
        <v>45</v>
      </c>
      <c r="E22" s="11">
        <v>3.2456896551724137</v>
      </c>
      <c r="F22" s="1"/>
      <c r="G22" s="1">
        <v>1</v>
      </c>
      <c r="H22" s="1">
        <v>2</v>
      </c>
      <c r="I22" s="1"/>
      <c r="J22" s="1">
        <f t="shared" si="0"/>
        <v>2.498275862068966</v>
      </c>
      <c r="K22" s="1">
        <f t="shared" si="1"/>
        <v>19.413183279742764</v>
      </c>
      <c r="L22" s="1">
        <v>19.5</v>
      </c>
      <c r="M22" s="1">
        <f t="shared" si="2"/>
        <v>38.913183279742768</v>
      </c>
      <c r="N22" s="1" t="s">
        <v>156</v>
      </c>
    </row>
    <row r="23" spans="1:15" s="12" customFormat="1" ht="21.95" customHeight="1">
      <c r="A23" s="1">
        <v>21</v>
      </c>
      <c r="B23" s="1" t="s">
        <v>26</v>
      </c>
      <c r="C23" s="1">
        <v>172390317</v>
      </c>
      <c r="D23" s="1" t="s">
        <v>46</v>
      </c>
      <c r="E23" s="11">
        <v>3.6379310344827585</v>
      </c>
      <c r="F23" s="1"/>
      <c r="G23" s="1">
        <v>0.25</v>
      </c>
      <c r="H23" s="1">
        <v>2</v>
      </c>
      <c r="I23" s="1"/>
      <c r="J23" s="1">
        <f t="shared" si="0"/>
        <v>2.3551724137931034</v>
      </c>
      <c r="K23" s="1">
        <f t="shared" si="1"/>
        <v>18.301178992497313</v>
      </c>
      <c r="L23" s="1">
        <v>18.5</v>
      </c>
      <c r="M23" s="1">
        <f t="shared" si="2"/>
        <v>36.801178992497313</v>
      </c>
      <c r="N23" s="1" t="s">
        <v>156</v>
      </c>
    </row>
    <row r="24" spans="1:15" s="12" customFormat="1" ht="21.95" customHeight="1">
      <c r="A24" s="1">
        <v>22</v>
      </c>
      <c r="B24" s="1" t="s">
        <v>26</v>
      </c>
      <c r="C24" s="1">
        <v>172390309</v>
      </c>
      <c r="D24" s="1" t="s">
        <v>47</v>
      </c>
      <c r="E24" s="11">
        <v>3.76</v>
      </c>
      <c r="F24" s="1"/>
      <c r="G24" s="1"/>
      <c r="H24" s="1">
        <v>2</v>
      </c>
      <c r="I24" s="1"/>
      <c r="J24" s="1">
        <f t="shared" si="0"/>
        <v>2.3040000000000003</v>
      </c>
      <c r="K24" s="1">
        <f t="shared" si="1"/>
        <v>17.903536977491957</v>
      </c>
      <c r="L24" s="1">
        <v>18</v>
      </c>
      <c r="M24" s="1">
        <f t="shared" si="2"/>
        <v>35.903536977491953</v>
      </c>
      <c r="N24" s="1" t="s">
        <v>157</v>
      </c>
    </row>
    <row r="25" spans="1:15" s="12" customFormat="1" ht="21.95" customHeight="1">
      <c r="A25" s="1">
        <v>23</v>
      </c>
      <c r="B25" s="1" t="s">
        <v>48</v>
      </c>
      <c r="C25" s="1">
        <v>173740560</v>
      </c>
      <c r="D25" s="1" t="s">
        <v>49</v>
      </c>
      <c r="E25" s="11">
        <v>3.49</v>
      </c>
      <c r="F25" s="1">
        <v>0.25</v>
      </c>
      <c r="G25" s="1"/>
      <c r="H25" s="1">
        <v>2</v>
      </c>
      <c r="I25" s="1"/>
      <c r="J25" s="1">
        <f t="shared" si="0"/>
        <v>2.2960000000000003</v>
      </c>
      <c r="K25" s="1">
        <f t="shared" si="1"/>
        <v>17.841371918542329</v>
      </c>
      <c r="L25" s="1">
        <v>17.8</v>
      </c>
      <c r="M25" s="1">
        <f t="shared" si="2"/>
        <v>35.641371918542333</v>
      </c>
      <c r="N25" s="1" t="s">
        <v>157</v>
      </c>
    </row>
    <row r="26" spans="1:15" s="12" customFormat="1" ht="21.95" customHeight="1">
      <c r="A26" s="1">
        <v>24</v>
      </c>
      <c r="B26" s="1" t="s">
        <v>48</v>
      </c>
      <c r="C26" s="1">
        <v>172390273</v>
      </c>
      <c r="D26" s="1" t="s">
        <v>50</v>
      </c>
      <c r="E26" s="11">
        <v>3.22</v>
      </c>
      <c r="F26" s="1"/>
      <c r="G26" s="1"/>
      <c r="H26" s="1">
        <v>2</v>
      </c>
      <c r="I26" s="1">
        <v>1</v>
      </c>
      <c r="J26" s="1">
        <f t="shared" si="0"/>
        <v>2.2880000000000003</v>
      </c>
      <c r="K26" s="1">
        <f t="shared" si="1"/>
        <v>17.779206859592705</v>
      </c>
      <c r="L26" s="1">
        <v>17.7</v>
      </c>
      <c r="M26" s="1">
        <f t="shared" si="2"/>
        <v>35.479206859592708</v>
      </c>
      <c r="N26" s="1" t="s">
        <v>157</v>
      </c>
    </row>
    <row r="27" spans="1:15" s="12" customFormat="1" ht="21.95" customHeight="1">
      <c r="A27" s="1">
        <v>25</v>
      </c>
      <c r="B27" s="1" t="s">
        <v>48</v>
      </c>
      <c r="C27" s="1">
        <v>172390296</v>
      </c>
      <c r="D27" s="1" t="s">
        <v>51</v>
      </c>
      <c r="E27" s="11">
        <v>3.6379310344827585</v>
      </c>
      <c r="F27" s="1"/>
      <c r="G27" s="1"/>
      <c r="H27" s="1">
        <v>2</v>
      </c>
      <c r="I27" s="1"/>
      <c r="J27" s="1">
        <f t="shared" si="0"/>
        <v>2.2551724137931037</v>
      </c>
      <c r="K27" s="1">
        <f t="shared" si="1"/>
        <v>17.524115755627001</v>
      </c>
      <c r="L27" s="1">
        <v>17.5</v>
      </c>
      <c r="M27" s="1">
        <f t="shared" si="2"/>
        <v>35.024115755627001</v>
      </c>
      <c r="N27" s="1" t="s">
        <v>157</v>
      </c>
    </row>
    <row r="28" spans="1:15" s="12" customFormat="1" ht="21.95" customHeight="1">
      <c r="A28" s="1">
        <v>26</v>
      </c>
      <c r="B28" s="1" t="s">
        <v>48</v>
      </c>
      <c r="C28" s="1">
        <v>173740561</v>
      </c>
      <c r="D28" s="1" t="s">
        <v>52</v>
      </c>
      <c r="E28" s="11">
        <v>3.61</v>
      </c>
      <c r="F28" s="1"/>
      <c r="G28" s="1"/>
      <c r="H28" s="1">
        <v>2</v>
      </c>
      <c r="I28" s="1"/>
      <c r="J28" s="1">
        <f t="shared" si="0"/>
        <v>2.2439999999999998</v>
      </c>
      <c r="K28" s="1">
        <f t="shared" si="1"/>
        <v>17.437299035369762</v>
      </c>
      <c r="L28" s="1">
        <v>17.399999999999999</v>
      </c>
      <c r="M28" s="1">
        <f t="shared" si="2"/>
        <v>34.83729903536976</v>
      </c>
      <c r="N28" s="1" t="s">
        <v>157</v>
      </c>
    </row>
    <row r="29" spans="1:15" s="12" customFormat="1" ht="21.95" customHeight="1">
      <c r="A29" s="1">
        <v>27</v>
      </c>
      <c r="B29" s="1" t="s">
        <v>48</v>
      </c>
      <c r="C29" s="1">
        <v>172390326</v>
      </c>
      <c r="D29" s="1" t="s">
        <v>53</v>
      </c>
      <c r="E29" s="11">
        <v>3.2666666666666666</v>
      </c>
      <c r="F29" s="1"/>
      <c r="G29" s="1">
        <v>0.25</v>
      </c>
      <c r="H29" s="1">
        <v>2</v>
      </c>
      <c r="I29" s="1"/>
      <c r="J29" s="1">
        <f t="shared" si="0"/>
        <v>2.2066666666666666</v>
      </c>
      <c r="K29" s="1">
        <f t="shared" si="1"/>
        <v>17.147195426938183</v>
      </c>
      <c r="L29" s="1">
        <v>17.2</v>
      </c>
      <c r="M29" s="1">
        <f t="shared" si="2"/>
        <v>34.347195426938185</v>
      </c>
      <c r="N29" s="1" t="s">
        <v>157</v>
      </c>
    </row>
    <row r="30" spans="1:15" s="12" customFormat="1" ht="21.95" customHeight="1">
      <c r="A30" s="1">
        <v>28</v>
      </c>
      <c r="B30" s="1" t="s">
        <v>48</v>
      </c>
      <c r="C30" s="1">
        <v>172390282</v>
      </c>
      <c r="D30" s="1" t="s">
        <v>54</v>
      </c>
      <c r="E30" s="11">
        <v>3.5125000000000002</v>
      </c>
      <c r="F30" s="1"/>
      <c r="G30" s="1"/>
      <c r="H30" s="1">
        <v>2</v>
      </c>
      <c r="I30" s="1"/>
      <c r="J30" s="1">
        <f t="shared" si="0"/>
        <v>2.2050000000000001</v>
      </c>
      <c r="K30" s="1">
        <f t="shared" si="1"/>
        <v>17.134244372990345</v>
      </c>
      <c r="L30" s="1">
        <v>17.100000000000001</v>
      </c>
      <c r="M30" s="1">
        <f t="shared" si="2"/>
        <v>34.234244372990347</v>
      </c>
      <c r="N30" s="1" t="s">
        <v>157</v>
      </c>
    </row>
    <row r="31" spans="1:15" s="12" customFormat="1" ht="21.95" customHeight="1">
      <c r="A31" s="1">
        <v>29</v>
      </c>
      <c r="B31" s="1" t="s">
        <v>48</v>
      </c>
      <c r="C31" s="1">
        <v>173740563</v>
      </c>
      <c r="D31" s="1" t="s">
        <v>55</v>
      </c>
      <c r="E31" s="11">
        <v>3.49</v>
      </c>
      <c r="F31" s="1"/>
      <c r="G31" s="1"/>
      <c r="H31" s="1">
        <v>2</v>
      </c>
      <c r="I31" s="1"/>
      <c r="J31" s="1">
        <f t="shared" si="0"/>
        <v>2.1960000000000002</v>
      </c>
      <c r="K31" s="1">
        <f t="shared" si="1"/>
        <v>17.064308681672017</v>
      </c>
      <c r="L31" s="1">
        <v>17</v>
      </c>
      <c r="M31" s="1">
        <f t="shared" si="2"/>
        <v>34.064308681672017</v>
      </c>
      <c r="N31" s="1" t="s">
        <v>157</v>
      </c>
    </row>
    <row r="32" spans="1:15" s="12" customFormat="1" ht="21.95" customHeight="1">
      <c r="A32" s="1">
        <v>30</v>
      </c>
      <c r="B32" s="1" t="s">
        <v>48</v>
      </c>
      <c r="C32" s="1">
        <v>173740562</v>
      </c>
      <c r="D32" s="1" t="s">
        <v>56</v>
      </c>
      <c r="E32" s="11">
        <v>3.23</v>
      </c>
      <c r="F32" s="1"/>
      <c r="G32" s="1">
        <v>0.25</v>
      </c>
      <c r="H32" s="1">
        <v>2</v>
      </c>
      <c r="I32" s="1"/>
      <c r="J32" s="1">
        <f t="shared" si="0"/>
        <v>2.1920000000000002</v>
      </c>
      <c r="K32" s="1">
        <f t="shared" si="1"/>
        <v>17.033226152197205</v>
      </c>
      <c r="L32" s="1">
        <v>17</v>
      </c>
      <c r="M32" s="1">
        <f t="shared" si="2"/>
        <v>34.033226152197201</v>
      </c>
      <c r="N32" s="1" t="s">
        <v>157</v>
      </c>
    </row>
    <row r="33" spans="1:14" s="12" customFormat="1" ht="21.95" customHeight="1">
      <c r="A33" s="1">
        <v>31</v>
      </c>
      <c r="B33" s="1" t="s">
        <v>48</v>
      </c>
      <c r="C33" s="1">
        <v>173740612</v>
      </c>
      <c r="D33" s="1" t="s">
        <v>57</v>
      </c>
      <c r="E33" s="11">
        <v>3.48</v>
      </c>
      <c r="F33" s="1"/>
      <c r="G33" s="1"/>
      <c r="H33" s="1">
        <v>2</v>
      </c>
      <c r="I33" s="1"/>
      <c r="J33" s="1">
        <f t="shared" si="0"/>
        <v>2.1920000000000002</v>
      </c>
      <c r="K33" s="1">
        <f t="shared" si="1"/>
        <v>17.033226152197205</v>
      </c>
      <c r="L33" s="1">
        <v>17</v>
      </c>
      <c r="M33" s="1">
        <f t="shared" si="2"/>
        <v>34.033226152197201</v>
      </c>
      <c r="N33" s="1" t="s">
        <v>157</v>
      </c>
    </row>
    <row r="34" spans="1:14" s="12" customFormat="1" ht="21.95" customHeight="1">
      <c r="A34" s="1">
        <v>32</v>
      </c>
      <c r="B34" s="1" t="s">
        <v>48</v>
      </c>
      <c r="C34" s="1">
        <v>173740597</v>
      </c>
      <c r="D34" s="1" t="s">
        <v>58</v>
      </c>
      <c r="E34" s="11">
        <v>3.45</v>
      </c>
      <c r="F34" s="1"/>
      <c r="G34" s="1"/>
      <c r="H34" s="1">
        <v>2</v>
      </c>
      <c r="I34" s="1"/>
      <c r="J34" s="1">
        <f t="shared" si="0"/>
        <v>2.1800000000000002</v>
      </c>
      <c r="K34" s="1">
        <f t="shared" si="1"/>
        <v>16.939978563772765</v>
      </c>
      <c r="L34" s="1">
        <v>16.940000000000001</v>
      </c>
      <c r="M34" s="1">
        <f t="shared" si="2"/>
        <v>33.879978563772767</v>
      </c>
      <c r="N34" s="1" t="s">
        <v>157</v>
      </c>
    </row>
    <row r="35" spans="1:14" s="12" customFormat="1" ht="21.95" customHeight="1">
      <c r="A35" s="1">
        <v>33</v>
      </c>
      <c r="B35" s="1" t="s">
        <v>48</v>
      </c>
      <c r="C35" s="1">
        <v>173740614</v>
      </c>
      <c r="D35" s="1" t="s">
        <v>59</v>
      </c>
      <c r="E35" s="11">
        <v>3.43</v>
      </c>
      <c r="F35" s="1"/>
      <c r="G35" s="1"/>
      <c r="H35" s="1">
        <v>2</v>
      </c>
      <c r="I35" s="1"/>
      <c r="J35" s="1">
        <f t="shared" ref="J35:J66" si="3">E35*0.4+0.4*(F35+G35+H35)+0.2*I35</f>
        <v>2.1720000000000002</v>
      </c>
      <c r="K35" s="1">
        <f t="shared" si="1"/>
        <v>16.877813504823141</v>
      </c>
      <c r="L35" s="1">
        <v>16.899999999999999</v>
      </c>
      <c r="M35" s="1">
        <f t="shared" si="2"/>
        <v>33.777813504823143</v>
      </c>
      <c r="N35" s="1" t="s">
        <v>157</v>
      </c>
    </row>
    <row r="36" spans="1:14" s="12" customFormat="1" ht="21.95" customHeight="1">
      <c r="A36" s="1">
        <v>34</v>
      </c>
      <c r="B36" s="1" t="s">
        <v>26</v>
      </c>
      <c r="C36" s="1">
        <v>173740567</v>
      </c>
      <c r="D36" s="1" t="s">
        <v>60</v>
      </c>
      <c r="E36" s="11">
        <v>3.36</v>
      </c>
      <c r="F36" s="1"/>
      <c r="G36" s="1"/>
      <c r="H36" s="1">
        <v>2</v>
      </c>
      <c r="I36" s="1"/>
      <c r="J36" s="1">
        <f t="shared" si="3"/>
        <v>2.1440000000000001</v>
      </c>
      <c r="K36" s="1">
        <f t="shared" ref="K36:K66" si="4">J36*K35/J35</f>
        <v>16.660235798499453</v>
      </c>
      <c r="L36" s="1">
        <v>16.7</v>
      </c>
      <c r="M36" s="1">
        <f t="shared" si="2"/>
        <v>33.360235798499453</v>
      </c>
      <c r="N36" s="1" t="s">
        <v>157</v>
      </c>
    </row>
    <row r="37" spans="1:14" s="12" customFormat="1" ht="21.95" customHeight="1">
      <c r="A37" s="1">
        <v>35</v>
      </c>
      <c r="B37" s="1" t="s">
        <v>26</v>
      </c>
      <c r="C37" s="1">
        <v>173740622</v>
      </c>
      <c r="D37" s="1" t="s">
        <v>61</v>
      </c>
      <c r="E37" s="11">
        <v>3.32</v>
      </c>
      <c r="F37" s="1"/>
      <c r="G37" s="1"/>
      <c r="H37" s="1">
        <v>2</v>
      </c>
      <c r="I37" s="1"/>
      <c r="J37" s="1">
        <f t="shared" si="3"/>
        <v>2.1280000000000001</v>
      </c>
      <c r="K37" s="1">
        <f t="shared" si="4"/>
        <v>16.535905680600202</v>
      </c>
      <c r="L37" s="1">
        <v>16.54</v>
      </c>
      <c r="M37" s="1">
        <f t="shared" si="2"/>
        <v>33.075905680600201</v>
      </c>
      <c r="N37" s="1" t="s">
        <v>157</v>
      </c>
    </row>
    <row r="38" spans="1:14" s="12" customFormat="1" ht="21.95" customHeight="1">
      <c r="A38" s="1">
        <v>36</v>
      </c>
      <c r="B38" s="1" t="s">
        <v>21</v>
      </c>
      <c r="C38" s="1">
        <v>173740575</v>
      </c>
      <c r="D38" s="1" t="s">
        <v>62</v>
      </c>
      <c r="E38" s="11">
        <v>3.55</v>
      </c>
      <c r="F38" s="1">
        <v>1.5</v>
      </c>
      <c r="G38" s="1">
        <v>0.25</v>
      </c>
      <c r="H38" s="1"/>
      <c r="I38" s="1"/>
      <c r="J38" s="1">
        <f t="shared" si="3"/>
        <v>2.12</v>
      </c>
      <c r="K38" s="1">
        <f t="shared" si="4"/>
        <v>16.473740621650578</v>
      </c>
      <c r="L38" s="1">
        <v>16.5</v>
      </c>
      <c r="M38" s="1">
        <f t="shared" si="2"/>
        <v>32.973740621650578</v>
      </c>
      <c r="N38" s="1" t="s">
        <v>157</v>
      </c>
    </row>
    <row r="39" spans="1:14" s="12" customFormat="1" ht="21.95" customHeight="1">
      <c r="A39" s="1">
        <v>37</v>
      </c>
      <c r="B39" s="1" t="s">
        <v>21</v>
      </c>
      <c r="C39" s="1">
        <v>172390329</v>
      </c>
      <c r="D39" s="1" t="s">
        <v>20</v>
      </c>
      <c r="E39" s="11">
        <v>3.2456896551724137</v>
      </c>
      <c r="F39" s="1"/>
      <c r="G39" s="1"/>
      <c r="H39" s="1">
        <v>2</v>
      </c>
      <c r="I39" s="1"/>
      <c r="J39" s="1">
        <f t="shared" si="3"/>
        <v>2.0982758620689657</v>
      </c>
      <c r="K39" s="1">
        <f t="shared" si="4"/>
        <v>16.30493033226151</v>
      </c>
      <c r="L39" s="1">
        <v>16.3</v>
      </c>
      <c r="M39" s="1">
        <f t="shared" si="2"/>
        <v>32.60493033226151</v>
      </c>
      <c r="N39" s="1" t="s">
        <v>157</v>
      </c>
    </row>
    <row r="40" spans="1:14" s="12" customFormat="1" ht="21.95" customHeight="1">
      <c r="A40" s="1">
        <v>38</v>
      </c>
      <c r="B40" s="1" t="s">
        <v>21</v>
      </c>
      <c r="C40" s="1">
        <v>172390324</v>
      </c>
      <c r="D40" s="1" t="s">
        <v>63</v>
      </c>
      <c r="E40" s="11">
        <v>3.21</v>
      </c>
      <c r="F40" s="1"/>
      <c r="G40" s="1"/>
      <c r="H40" s="1">
        <v>2</v>
      </c>
      <c r="I40" s="1"/>
      <c r="J40" s="1">
        <f t="shared" si="3"/>
        <v>2.0840000000000001</v>
      </c>
      <c r="K40" s="1">
        <f t="shared" si="4"/>
        <v>16.193997856377266</v>
      </c>
      <c r="L40" s="1">
        <v>16.2</v>
      </c>
      <c r="M40" s="1">
        <f t="shared" si="2"/>
        <v>32.393997856377268</v>
      </c>
      <c r="N40" s="1" t="s">
        <v>157</v>
      </c>
    </row>
    <row r="41" spans="1:14" s="12" customFormat="1" ht="21.95" customHeight="1">
      <c r="A41" s="1">
        <v>39</v>
      </c>
      <c r="B41" s="1" t="s">
        <v>21</v>
      </c>
      <c r="C41" s="1">
        <v>172390278</v>
      </c>
      <c r="D41" s="1" t="s">
        <v>64</v>
      </c>
      <c r="E41" s="11">
        <v>3.1551724137931036</v>
      </c>
      <c r="F41" s="1"/>
      <c r="G41" s="1"/>
      <c r="H41" s="1">
        <v>2</v>
      </c>
      <c r="I41" s="1"/>
      <c r="J41" s="1">
        <f t="shared" si="3"/>
        <v>2.0620689655172413</v>
      </c>
      <c r="K41" s="1">
        <f t="shared" si="4"/>
        <v>16.023579849946398</v>
      </c>
      <c r="L41" s="1">
        <v>16</v>
      </c>
      <c r="M41" s="1">
        <f t="shared" si="2"/>
        <v>32.023579849946401</v>
      </c>
      <c r="N41" s="1" t="s">
        <v>157</v>
      </c>
    </row>
    <row r="42" spans="1:14" s="12" customFormat="1" ht="21.95" customHeight="1">
      <c r="A42" s="1">
        <v>40</v>
      </c>
      <c r="B42" s="1" t="s">
        <v>21</v>
      </c>
      <c r="C42" s="1">
        <v>173740592</v>
      </c>
      <c r="D42" s="1" t="s">
        <v>65</v>
      </c>
      <c r="E42" s="11">
        <v>2.91</v>
      </c>
      <c r="F42" s="1"/>
      <c r="G42" s="1"/>
      <c r="H42" s="1">
        <v>2</v>
      </c>
      <c r="I42" s="1"/>
      <c r="J42" s="1">
        <f t="shared" si="3"/>
        <v>1.9640000000000002</v>
      </c>
      <c r="K42" s="1">
        <f t="shared" si="4"/>
        <v>15.261521972132895</v>
      </c>
      <c r="L42" s="1">
        <v>15.3</v>
      </c>
      <c r="M42" s="1">
        <f t="shared" si="2"/>
        <v>30.561521972132894</v>
      </c>
      <c r="N42" s="1" t="s">
        <v>157</v>
      </c>
    </row>
    <row r="43" spans="1:14" s="12" customFormat="1" ht="21.95" customHeight="1">
      <c r="A43" s="1">
        <v>41</v>
      </c>
      <c r="B43" s="1" t="s">
        <v>21</v>
      </c>
      <c r="C43" s="1">
        <v>172390295</v>
      </c>
      <c r="D43" s="1" t="s">
        <v>66</v>
      </c>
      <c r="E43" s="11">
        <v>2.9008620689655173</v>
      </c>
      <c r="F43" s="1"/>
      <c r="G43" s="1"/>
      <c r="H43" s="1">
        <v>2</v>
      </c>
      <c r="I43" s="1"/>
      <c r="J43" s="1">
        <f t="shared" si="3"/>
        <v>1.960344827586207</v>
      </c>
      <c r="K43" s="1">
        <f t="shared" si="4"/>
        <v>15.233118971061083</v>
      </c>
      <c r="L43" s="1">
        <v>15.3</v>
      </c>
      <c r="M43" s="1">
        <f t="shared" si="2"/>
        <v>30.533118971061086</v>
      </c>
      <c r="N43" s="1" t="s">
        <v>157</v>
      </c>
    </row>
    <row r="44" spans="1:14" s="12" customFormat="1" ht="21.95" customHeight="1">
      <c r="A44" s="1">
        <v>42</v>
      </c>
      <c r="B44" s="1" t="s">
        <v>21</v>
      </c>
      <c r="C44" s="1">
        <v>172390299</v>
      </c>
      <c r="D44" s="1" t="s">
        <v>67</v>
      </c>
      <c r="E44" s="11">
        <v>2.9</v>
      </c>
      <c r="F44" s="1"/>
      <c r="G44" s="1"/>
      <c r="H44" s="1">
        <v>2</v>
      </c>
      <c r="I44" s="1"/>
      <c r="J44" s="1">
        <f t="shared" si="3"/>
        <v>1.96</v>
      </c>
      <c r="K44" s="1">
        <f t="shared" si="4"/>
        <v>15.230439442658081</v>
      </c>
      <c r="L44" s="1">
        <v>15.2</v>
      </c>
      <c r="M44" s="1">
        <f t="shared" si="2"/>
        <v>30.430439442658081</v>
      </c>
      <c r="N44" s="1" t="s">
        <v>157</v>
      </c>
    </row>
    <row r="45" spans="1:14" s="12" customFormat="1" ht="21.95" customHeight="1">
      <c r="A45" s="1">
        <v>43</v>
      </c>
      <c r="B45" s="1" t="s">
        <v>21</v>
      </c>
      <c r="C45" s="1">
        <v>172390272</v>
      </c>
      <c r="D45" s="1" t="s">
        <v>15</v>
      </c>
      <c r="E45" s="11">
        <v>2.8491379310344827</v>
      </c>
      <c r="F45" s="1"/>
      <c r="G45" s="1"/>
      <c r="H45" s="1">
        <v>2</v>
      </c>
      <c r="I45" s="1"/>
      <c r="J45" s="1">
        <f t="shared" si="3"/>
        <v>1.9396551724137931</v>
      </c>
      <c r="K45" s="1">
        <f t="shared" si="4"/>
        <v>15.072347266881017</v>
      </c>
      <c r="L45" s="1">
        <v>15.1</v>
      </c>
      <c r="M45" s="1">
        <f t="shared" si="2"/>
        <v>30.172347266881019</v>
      </c>
      <c r="N45" s="1" t="s">
        <v>157</v>
      </c>
    </row>
    <row r="46" spans="1:14" s="12" customFormat="1" ht="21.95" customHeight="1">
      <c r="A46" s="1">
        <v>44</v>
      </c>
      <c r="B46" s="1" t="s">
        <v>21</v>
      </c>
      <c r="C46" s="1">
        <v>172390327</v>
      </c>
      <c r="D46" s="1" t="s">
        <v>19</v>
      </c>
      <c r="E46" s="11">
        <v>2.771551724137931</v>
      </c>
      <c r="F46" s="1"/>
      <c r="G46" s="1"/>
      <c r="H46" s="1">
        <v>2</v>
      </c>
      <c r="I46" s="1"/>
      <c r="J46" s="1">
        <f t="shared" si="3"/>
        <v>1.9086206896551725</v>
      </c>
      <c r="K46" s="1">
        <f t="shared" si="4"/>
        <v>14.831189710610921</v>
      </c>
      <c r="L46" s="1">
        <v>14.9</v>
      </c>
      <c r="M46" s="1">
        <f t="shared" si="2"/>
        <v>29.73118971061092</v>
      </c>
      <c r="N46" s="1" t="s">
        <v>157</v>
      </c>
    </row>
    <row r="47" spans="1:14" s="12" customFormat="1" ht="21.95" customHeight="1">
      <c r="A47" s="1">
        <v>45</v>
      </c>
      <c r="B47" s="1" t="s">
        <v>21</v>
      </c>
      <c r="C47" s="1">
        <v>173740625</v>
      </c>
      <c r="D47" s="1" t="s">
        <v>68</v>
      </c>
      <c r="E47" s="11">
        <v>2.76</v>
      </c>
      <c r="F47" s="1"/>
      <c r="G47" s="1"/>
      <c r="H47" s="1">
        <v>2</v>
      </c>
      <c r="I47" s="1"/>
      <c r="J47" s="1">
        <f t="shared" si="3"/>
        <v>1.9039999999999999</v>
      </c>
      <c r="K47" s="1">
        <f t="shared" si="4"/>
        <v>14.795284030010706</v>
      </c>
      <c r="L47" s="1">
        <v>14.8</v>
      </c>
      <c r="M47" s="1">
        <f t="shared" si="2"/>
        <v>29.595284030010706</v>
      </c>
      <c r="N47" s="1" t="s">
        <v>157</v>
      </c>
    </row>
    <row r="48" spans="1:14" s="12" customFormat="1" ht="21.95" customHeight="1">
      <c r="A48" s="1">
        <v>46</v>
      </c>
      <c r="B48" s="1" t="s">
        <v>21</v>
      </c>
      <c r="C48" s="1">
        <v>173740573</v>
      </c>
      <c r="D48" s="1" t="s">
        <v>69</v>
      </c>
      <c r="E48" s="11">
        <v>3.43</v>
      </c>
      <c r="F48" s="1"/>
      <c r="G48" s="1"/>
      <c r="H48" s="1"/>
      <c r="I48" s="1">
        <v>2</v>
      </c>
      <c r="J48" s="1">
        <f t="shared" si="3"/>
        <v>1.7720000000000002</v>
      </c>
      <c r="K48" s="1">
        <f t="shared" si="4"/>
        <v>13.769560557341899</v>
      </c>
      <c r="L48" s="1">
        <v>13.8</v>
      </c>
      <c r="M48" s="1">
        <f t="shared" si="2"/>
        <v>27.569560557341902</v>
      </c>
      <c r="N48" s="1" t="s">
        <v>157</v>
      </c>
    </row>
    <row r="49" spans="1:14" s="12" customFormat="1" ht="21.95" customHeight="1">
      <c r="A49" s="1">
        <v>47</v>
      </c>
      <c r="B49" s="1" t="s">
        <v>21</v>
      </c>
      <c r="C49" s="1">
        <v>172390335</v>
      </c>
      <c r="D49" s="1" t="s">
        <v>70</v>
      </c>
      <c r="E49" s="11">
        <v>3.42</v>
      </c>
      <c r="F49" s="1"/>
      <c r="G49" s="1"/>
      <c r="H49" s="1"/>
      <c r="I49" s="1">
        <v>2</v>
      </c>
      <c r="J49" s="1">
        <f t="shared" si="3"/>
        <v>1.7680000000000002</v>
      </c>
      <c r="K49" s="1">
        <f t="shared" si="4"/>
        <v>13.738478027867085</v>
      </c>
      <c r="L49" s="1">
        <v>13.7</v>
      </c>
      <c r="M49" s="1">
        <f t="shared" si="2"/>
        <v>27.438478027867085</v>
      </c>
      <c r="N49" s="1" t="s">
        <v>157</v>
      </c>
    </row>
    <row r="50" spans="1:14" s="12" customFormat="1" ht="21.95" customHeight="1">
      <c r="A50" s="1">
        <v>48</v>
      </c>
      <c r="B50" s="1" t="s">
        <v>21</v>
      </c>
      <c r="C50" s="1">
        <v>173740616</v>
      </c>
      <c r="D50" s="1" t="s">
        <v>71</v>
      </c>
      <c r="E50" s="11">
        <v>3.57</v>
      </c>
      <c r="F50" s="1">
        <v>0.5</v>
      </c>
      <c r="G50" s="1"/>
      <c r="H50" s="1"/>
      <c r="I50" s="1"/>
      <c r="J50" s="1">
        <f t="shared" si="3"/>
        <v>1.6279999999999999</v>
      </c>
      <c r="K50" s="1">
        <f t="shared" si="4"/>
        <v>12.650589496248649</v>
      </c>
      <c r="L50" s="1">
        <v>12.7</v>
      </c>
      <c r="M50" s="1">
        <f t="shared" si="2"/>
        <v>25.350589496248649</v>
      </c>
      <c r="N50" s="1" t="s">
        <v>157</v>
      </c>
    </row>
    <row r="51" spans="1:14" s="12" customFormat="1" ht="21.95" customHeight="1">
      <c r="A51" s="1">
        <v>49</v>
      </c>
      <c r="B51" s="1" t="s">
        <v>21</v>
      </c>
      <c r="C51" s="1">
        <v>172390279</v>
      </c>
      <c r="D51" s="1" t="s">
        <v>16</v>
      </c>
      <c r="E51" s="11">
        <v>2.9913793103448274</v>
      </c>
      <c r="F51" s="1"/>
      <c r="G51" s="1">
        <v>1</v>
      </c>
      <c r="H51" s="1"/>
      <c r="I51" s="1"/>
      <c r="J51" s="1">
        <f t="shared" si="3"/>
        <v>1.5965517241379312</v>
      </c>
      <c r="K51" s="1">
        <f t="shared" si="4"/>
        <v>12.406216505894955</v>
      </c>
      <c r="L51" s="1">
        <v>12.6</v>
      </c>
      <c r="M51" s="1">
        <f t="shared" si="2"/>
        <v>25.006216505894955</v>
      </c>
      <c r="N51" s="1" t="s">
        <v>157</v>
      </c>
    </row>
    <row r="52" spans="1:14" s="12" customFormat="1" ht="21.95" customHeight="1">
      <c r="A52" s="1">
        <v>50</v>
      </c>
      <c r="B52" s="1" t="s">
        <v>21</v>
      </c>
      <c r="C52" s="1">
        <v>173740565</v>
      </c>
      <c r="D52" s="1" t="s">
        <v>72</v>
      </c>
      <c r="E52" s="11">
        <v>3.16</v>
      </c>
      <c r="F52" s="1">
        <v>0.75</v>
      </c>
      <c r="G52" s="1"/>
      <c r="H52" s="1"/>
      <c r="I52" s="1"/>
      <c r="J52" s="1">
        <f t="shared" si="3"/>
        <v>1.5640000000000003</v>
      </c>
      <c r="K52" s="1">
        <f t="shared" si="4"/>
        <v>12.153269024651655</v>
      </c>
      <c r="L52" s="1">
        <v>12.2</v>
      </c>
      <c r="M52" s="1">
        <f t="shared" si="2"/>
        <v>24.353269024651652</v>
      </c>
      <c r="N52" s="1" t="s">
        <v>157</v>
      </c>
    </row>
    <row r="53" spans="1:14" s="12" customFormat="1" ht="21.95" customHeight="1">
      <c r="A53" s="1">
        <v>51</v>
      </c>
      <c r="B53" s="1" t="s">
        <v>21</v>
      </c>
      <c r="C53" s="1">
        <v>173740577</v>
      </c>
      <c r="D53" s="1" t="s">
        <v>73</v>
      </c>
      <c r="E53" s="11">
        <v>3.61</v>
      </c>
      <c r="F53" s="1"/>
      <c r="G53" s="1">
        <v>0.25</v>
      </c>
      <c r="H53" s="1"/>
      <c r="I53" s="1"/>
      <c r="J53" s="1">
        <f t="shared" si="3"/>
        <v>1.544</v>
      </c>
      <c r="K53" s="1">
        <f t="shared" si="4"/>
        <v>11.997856377277589</v>
      </c>
      <c r="L53" s="1">
        <v>12</v>
      </c>
      <c r="M53" s="1">
        <f t="shared" si="2"/>
        <v>23.997856377277589</v>
      </c>
      <c r="N53" s="1" t="s">
        <v>157</v>
      </c>
    </row>
    <row r="54" spans="1:14" s="12" customFormat="1" ht="21.95" customHeight="1">
      <c r="A54" s="1">
        <v>52</v>
      </c>
      <c r="B54" s="1" t="s">
        <v>21</v>
      </c>
      <c r="C54" s="1">
        <v>172390291</v>
      </c>
      <c r="D54" s="1" t="s">
        <v>74</v>
      </c>
      <c r="E54" s="11">
        <v>3.83</v>
      </c>
      <c r="F54" s="1"/>
      <c r="G54" s="1"/>
      <c r="H54" s="1"/>
      <c r="I54" s="1"/>
      <c r="J54" s="1">
        <f t="shared" si="3"/>
        <v>1.532</v>
      </c>
      <c r="K54" s="1">
        <f t="shared" si="4"/>
        <v>11.904608788853153</v>
      </c>
      <c r="L54" s="1">
        <v>11.5</v>
      </c>
      <c r="M54" s="1">
        <f t="shared" si="2"/>
        <v>23.404608788853153</v>
      </c>
      <c r="N54" s="1" t="s">
        <v>157</v>
      </c>
    </row>
    <row r="55" spans="1:14" s="12" customFormat="1" ht="21.95" customHeight="1">
      <c r="A55" s="1">
        <v>53</v>
      </c>
      <c r="B55" s="1" t="s">
        <v>21</v>
      </c>
      <c r="C55" s="1">
        <v>172390304</v>
      </c>
      <c r="D55" s="1" t="s">
        <v>75</v>
      </c>
      <c r="E55" s="11">
        <v>3.56</v>
      </c>
      <c r="F55" s="1"/>
      <c r="G55" s="1">
        <v>0.25</v>
      </c>
      <c r="H55" s="1"/>
      <c r="I55" s="1"/>
      <c r="J55" s="1">
        <f t="shared" si="3"/>
        <v>1.5240000000000002</v>
      </c>
      <c r="K55" s="1">
        <f t="shared" si="4"/>
        <v>11.842443729903531</v>
      </c>
      <c r="L55" s="1">
        <v>11.8</v>
      </c>
      <c r="M55" s="1">
        <f t="shared" si="2"/>
        <v>23.642443729903533</v>
      </c>
      <c r="N55" s="1" t="s">
        <v>157</v>
      </c>
    </row>
    <row r="56" spans="1:14" s="12" customFormat="1" ht="21.95" customHeight="1">
      <c r="A56" s="1">
        <v>54</v>
      </c>
      <c r="B56" s="1" t="s">
        <v>21</v>
      </c>
      <c r="C56" s="1">
        <v>172390313</v>
      </c>
      <c r="D56" s="1" t="s">
        <v>13</v>
      </c>
      <c r="E56" s="11">
        <v>3.52</v>
      </c>
      <c r="F56" s="1"/>
      <c r="G56" s="1">
        <v>0.25</v>
      </c>
      <c r="H56" s="1"/>
      <c r="I56" s="1"/>
      <c r="J56" s="1">
        <f t="shared" si="3"/>
        <v>1.5080000000000002</v>
      </c>
      <c r="K56" s="1">
        <f t="shared" si="4"/>
        <v>11.718113612004281</v>
      </c>
      <c r="L56" s="1">
        <v>11.6</v>
      </c>
      <c r="M56" s="1">
        <f t="shared" si="2"/>
        <v>23.318113612004282</v>
      </c>
      <c r="N56" s="1" t="s">
        <v>157</v>
      </c>
    </row>
    <row r="57" spans="1:14" s="12" customFormat="1" ht="21.95" customHeight="1">
      <c r="A57" s="1">
        <v>55</v>
      </c>
      <c r="B57" s="1" t="s">
        <v>21</v>
      </c>
      <c r="C57" s="1">
        <v>172390305</v>
      </c>
      <c r="D57" s="1" t="s">
        <v>76</v>
      </c>
      <c r="E57" s="11">
        <v>3.46</v>
      </c>
      <c r="F57" s="1"/>
      <c r="G57" s="1">
        <v>0.25</v>
      </c>
      <c r="H57" s="1"/>
      <c r="I57" s="1"/>
      <c r="J57" s="1">
        <f t="shared" si="3"/>
        <v>1.4840000000000002</v>
      </c>
      <c r="K57" s="1">
        <f t="shared" si="4"/>
        <v>11.531618435155407</v>
      </c>
      <c r="L57" s="1">
        <v>11.5</v>
      </c>
      <c r="M57" s="1">
        <f t="shared" si="2"/>
        <v>23.031618435155409</v>
      </c>
      <c r="N57" s="1" t="s">
        <v>157</v>
      </c>
    </row>
    <row r="58" spans="1:14" s="12" customFormat="1" ht="21.95" customHeight="1">
      <c r="A58" s="1">
        <v>56</v>
      </c>
      <c r="B58" s="1" t="s">
        <v>21</v>
      </c>
      <c r="C58" s="1">
        <v>172390297</v>
      </c>
      <c r="D58" s="1" t="s">
        <v>22</v>
      </c>
      <c r="E58" s="11">
        <v>2.65</v>
      </c>
      <c r="F58" s="1"/>
      <c r="G58" s="1"/>
      <c r="H58" s="1"/>
      <c r="I58" s="1">
        <v>2</v>
      </c>
      <c r="J58" s="1">
        <f t="shared" si="3"/>
        <v>1.46</v>
      </c>
      <c r="K58" s="1">
        <f t="shared" si="4"/>
        <v>11.345123258306531</v>
      </c>
      <c r="L58" s="1">
        <v>11.3</v>
      </c>
      <c r="M58" s="1">
        <f t="shared" si="2"/>
        <v>22.645123258306533</v>
      </c>
      <c r="N58" s="1" t="s">
        <v>157</v>
      </c>
    </row>
    <row r="59" spans="1:14" s="12" customFormat="1" ht="21.95" customHeight="1">
      <c r="A59" s="1">
        <v>57</v>
      </c>
      <c r="B59" s="1" t="s">
        <v>21</v>
      </c>
      <c r="C59" s="1">
        <v>172390285</v>
      </c>
      <c r="D59" s="1" t="s">
        <v>77</v>
      </c>
      <c r="E59" s="11">
        <v>3.6</v>
      </c>
      <c r="F59" s="1"/>
      <c r="G59" s="1"/>
      <c r="H59" s="1"/>
      <c r="I59" s="1"/>
      <c r="J59" s="1">
        <f t="shared" si="3"/>
        <v>1.4400000000000002</v>
      </c>
      <c r="K59" s="1">
        <f t="shared" si="4"/>
        <v>11.189710610932471</v>
      </c>
      <c r="L59" s="1">
        <v>11.2</v>
      </c>
      <c r="M59" s="1">
        <f t="shared" si="2"/>
        <v>22.389710610932468</v>
      </c>
      <c r="N59" s="1" t="s">
        <v>157</v>
      </c>
    </row>
    <row r="60" spans="1:14" s="12" customFormat="1" ht="21.95" customHeight="1">
      <c r="A60" s="1">
        <v>58</v>
      </c>
      <c r="B60" s="1" t="s">
        <v>21</v>
      </c>
      <c r="C60" s="1">
        <v>173740629</v>
      </c>
      <c r="D60" s="1" t="s">
        <v>25</v>
      </c>
      <c r="E60" s="11">
        <v>3.58</v>
      </c>
      <c r="F60" s="1"/>
      <c r="G60" s="1"/>
      <c r="H60" s="1"/>
      <c r="I60" s="1"/>
      <c r="J60" s="1">
        <f t="shared" si="3"/>
        <v>1.4320000000000002</v>
      </c>
      <c r="K60" s="1">
        <f t="shared" si="4"/>
        <v>11.127545551982845</v>
      </c>
      <c r="L60" s="1">
        <v>11.2</v>
      </c>
      <c r="M60" s="1">
        <f t="shared" si="2"/>
        <v>22.327545551982844</v>
      </c>
      <c r="N60" s="1" t="s">
        <v>157</v>
      </c>
    </row>
    <row r="61" spans="1:14" s="12" customFormat="1" ht="21.95" customHeight="1">
      <c r="A61" s="1">
        <v>59</v>
      </c>
      <c r="B61" s="1" t="s">
        <v>21</v>
      </c>
      <c r="C61" s="1">
        <v>172390310</v>
      </c>
      <c r="D61" s="1" t="s">
        <v>14</v>
      </c>
      <c r="E61" s="11">
        <v>3.57</v>
      </c>
      <c r="F61" s="1"/>
      <c r="G61" s="1"/>
      <c r="H61" s="1"/>
      <c r="I61" s="1"/>
      <c r="J61" s="1">
        <f t="shared" si="3"/>
        <v>1.4279999999999999</v>
      </c>
      <c r="K61" s="1">
        <f t="shared" si="4"/>
        <v>11.096463022508031</v>
      </c>
      <c r="L61" s="1">
        <v>11.1</v>
      </c>
      <c r="M61" s="1">
        <f t="shared" si="2"/>
        <v>22.196463022508031</v>
      </c>
      <c r="N61" s="1" t="s">
        <v>157</v>
      </c>
    </row>
    <row r="62" spans="1:14" s="12" customFormat="1" ht="21.95" customHeight="1">
      <c r="A62" s="1">
        <v>60</v>
      </c>
      <c r="B62" s="1" t="s">
        <v>21</v>
      </c>
      <c r="C62" s="1">
        <v>172390336</v>
      </c>
      <c r="D62" s="1" t="s">
        <v>78</v>
      </c>
      <c r="E62" s="11">
        <v>3.56</v>
      </c>
      <c r="F62" s="1"/>
      <c r="G62" s="1"/>
      <c r="H62" s="1"/>
      <c r="I62" s="1"/>
      <c r="J62" s="1">
        <f t="shared" si="3"/>
        <v>1.4240000000000002</v>
      </c>
      <c r="K62" s="1">
        <f t="shared" si="4"/>
        <v>11.065380493033221</v>
      </c>
      <c r="L62" s="1">
        <v>11.1</v>
      </c>
      <c r="M62" s="1">
        <f t="shared" si="2"/>
        <v>22.165380493033219</v>
      </c>
      <c r="N62" s="1" t="s">
        <v>157</v>
      </c>
    </row>
    <row r="63" spans="1:14" s="12" customFormat="1" ht="21.95" customHeight="1">
      <c r="A63" s="1">
        <v>61</v>
      </c>
      <c r="B63" s="1" t="s">
        <v>21</v>
      </c>
      <c r="C63" s="1">
        <v>173740580</v>
      </c>
      <c r="D63" s="1" t="s">
        <v>79</v>
      </c>
      <c r="E63" s="11">
        <v>3.55</v>
      </c>
      <c r="F63" s="1"/>
      <c r="G63" s="1"/>
      <c r="H63" s="1"/>
      <c r="I63" s="1"/>
      <c r="J63" s="1">
        <f t="shared" si="3"/>
        <v>1.42</v>
      </c>
      <c r="K63" s="1">
        <f t="shared" si="4"/>
        <v>11.034297963558407</v>
      </c>
      <c r="L63" s="1">
        <v>11</v>
      </c>
      <c r="M63" s="1">
        <f t="shared" si="2"/>
        <v>22.034297963558409</v>
      </c>
      <c r="N63" s="1" t="s">
        <v>157</v>
      </c>
    </row>
    <row r="64" spans="1:14" s="12" customFormat="1" ht="21.95" customHeight="1">
      <c r="A64" s="1">
        <v>62</v>
      </c>
      <c r="B64" s="1" t="s">
        <v>21</v>
      </c>
      <c r="C64" s="1">
        <v>173740607</v>
      </c>
      <c r="D64" s="1" t="s">
        <v>80</v>
      </c>
      <c r="E64" s="11">
        <v>3.55</v>
      </c>
      <c r="F64" s="1"/>
      <c r="G64" s="1"/>
      <c r="H64" s="1"/>
      <c r="I64" s="1"/>
      <c r="J64" s="1">
        <f t="shared" si="3"/>
        <v>1.42</v>
      </c>
      <c r="K64" s="1">
        <f t="shared" si="4"/>
        <v>11.034297963558407</v>
      </c>
      <c r="L64" s="1">
        <v>11</v>
      </c>
      <c r="M64" s="1">
        <f t="shared" si="2"/>
        <v>22.034297963558409</v>
      </c>
      <c r="N64" s="1" t="s">
        <v>157</v>
      </c>
    </row>
    <row r="65" spans="1:14" s="12" customFormat="1" ht="21.95" customHeight="1">
      <c r="A65" s="1">
        <v>63</v>
      </c>
      <c r="B65" s="1" t="s">
        <v>21</v>
      </c>
      <c r="C65" s="1">
        <v>173740620</v>
      </c>
      <c r="D65" s="1" t="s">
        <v>81</v>
      </c>
      <c r="E65" s="11">
        <v>3.55</v>
      </c>
      <c r="F65" s="1"/>
      <c r="G65" s="1"/>
      <c r="H65" s="1"/>
      <c r="I65" s="1"/>
      <c r="J65" s="1">
        <f t="shared" si="3"/>
        <v>1.42</v>
      </c>
      <c r="K65" s="1">
        <f t="shared" si="4"/>
        <v>11.034297963558407</v>
      </c>
      <c r="L65" s="1">
        <v>11</v>
      </c>
      <c r="M65" s="1">
        <f t="shared" si="2"/>
        <v>22.034297963558409</v>
      </c>
      <c r="N65" s="1" t="s">
        <v>157</v>
      </c>
    </row>
    <row r="66" spans="1:14" s="12" customFormat="1" ht="21.95" customHeight="1">
      <c r="A66" s="1">
        <v>64</v>
      </c>
      <c r="B66" s="1" t="s">
        <v>48</v>
      </c>
      <c r="C66" s="1">
        <v>173740623</v>
      </c>
      <c r="D66" s="1" t="s">
        <v>153</v>
      </c>
      <c r="E66" s="11">
        <v>3.53</v>
      </c>
      <c r="F66" s="1"/>
      <c r="G66" s="1"/>
      <c r="H66" s="1"/>
      <c r="I66" s="1"/>
      <c r="J66" s="1">
        <f t="shared" si="3"/>
        <v>1.4119999999999999</v>
      </c>
      <c r="K66" s="1">
        <f t="shared" si="4"/>
        <v>10.972132904608783</v>
      </c>
      <c r="L66" s="1">
        <v>10.9</v>
      </c>
      <c r="M66" s="1">
        <f t="shared" si="2"/>
        <v>21.872132904608783</v>
      </c>
      <c r="N66" s="1" t="s">
        <v>157</v>
      </c>
    </row>
    <row r="67" spans="1:14" s="12" customFormat="1" ht="21.95" customHeight="1">
      <c r="A67" s="1">
        <v>65</v>
      </c>
      <c r="B67" s="1" t="s">
        <v>21</v>
      </c>
      <c r="C67" s="1">
        <v>172390275</v>
      </c>
      <c r="D67" s="1" t="s">
        <v>82</v>
      </c>
      <c r="E67" s="11">
        <v>3.51</v>
      </c>
      <c r="F67" s="1"/>
      <c r="G67" s="1"/>
      <c r="H67" s="1"/>
      <c r="I67" s="1"/>
      <c r="J67" s="1">
        <f t="shared" ref="J67:J98" si="5">E67*0.4+0.4*(F67+G67+H67)+0.2*I67</f>
        <v>1.4039999999999999</v>
      </c>
      <c r="K67" s="1">
        <f>J67*K65/J65</f>
        <v>10.909967845659157</v>
      </c>
      <c r="L67" s="1">
        <v>10.9</v>
      </c>
      <c r="M67" s="1">
        <f t="shared" si="2"/>
        <v>21.809967845659159</v>
      </c>
      <c r="N67" s="1" t="s">
        <v>157</v>
      </c>
    </row>
    <row r="68" spans="1:14" s="12" customFormat="1" ht="21.95" customHeight="1">
      <c r="A68" s="1">
        <v>66</v>
      </c>
      <c r="B68" s="1" t="s">
        <v>21</v>
      </c>
      <c r="C68" s="1">
        <v>172390306</v>
      </c>
      <c r="D68" s="1" t="s">
        <v>83</v>
      </c>
      <c r="E68" s="11">
        <v>3.5</v>
      </c>
      <c r="F68" s="1"/>
      <c r="G68" s="1"/>
      <c r="H68" s="1"/>
      <c r="I68" s="1"/>
      <c r="J68" s="1">
        <f t="shared" si="5"/>
        <v>1.4000000000000001</v>
      </c>
      <c r="K68" s="1">
        <f t="shared" ref="K68:K100" si="6">J68*K67/J67</f>
        <v>10.878885316184345</v>
      </c>
      <c r="L68" s="1">
        <v>10.9</v>
      </c>
      <c r="M68" s="1">
        <f t="shared" ref="M68:M101" si="7">L68+K68</f>
        <v>21.778885316184343</v>
      </c>
      <c r="N68" s="1" t="s">
        <v>157</v>
      </c>
    </row>
    <row r="69" spans="1:14" s="12" customFormat="1" ht="21.95" customHeight="1">
      <c r="A69" s="1">
        <v>67</v>
      </c>
      <c r="B69" s="1" t="s">
        <v>21</v>
      </c>
      <c r="C69" s="1">
        <v>173740617</v>
      </c>
      <c r="D69" s="1" t="s">
        <v>84</v>
      </c>
      <c r="E69" s="11">
        <v>3.5</v>
      </c>
      <c r="F69" s="1"/>
      <c r="G69" s="1"/>
      <c r="H69" s="1"/>
      <c r="I69" s="1"/>
      <c r="J69" s="1">
        <f t="shared" si="5"/>
        <v>1.4000000000000001</v>
      </c>
      <c r="K69" s="1">
        <f t="shared" si="6"/>
        <v>10.878885316184345</v>
      </c>
      <c r="L69" s="1">
        <v>10.9</v>
      </c>
      <c r="M69" s="1">
        <f t="shared" si="7"/>
        <v>21.778885316184343</v>
      </c>
      <c r="N69" s="1" t="s">
        <v>157</v>
      </c>
    </row>
    <row r="70" spans="1:14" s="12" customFormat="1" ht="21.95" customHeight="1">
      <c r="A70" s="1">
        <v>68</v>
      </c>
      <c r="B70" s="1" t="s">
        <v>21</v>
      </c>
      <c r="C70" s="1">
        <v>173740615</v>
      </c>
      <c r="D70" s="1" t="s">
        <v>85</v>
      </c>
      <c r="E70" s="11">
        <v>3.49</v>
      </c>
      <c r="F70" s="1"/>
      <c r="G70" s="1"/>
      <c r="H70" s="1"/>
      <c r="I70" s="1"/>
      <c r="J70" s="1">
        <f t="shared" si="5"/>
        <v>1.3960000000000001</v>
      </c>
      <c r="K70" s="1">
        <f t="shared" si="6"/>
        <v>10.847802786709533</v>
      </c>
      <c r="L70" s="1">
        <v>10.85</v>
      </c>
      <c r="M70" s="1">
        <f t="shared" si="7"/>
        <v>21.697802786709531</v>
      </c>
      <c r="N70" s="1" t="s">
        <v>157</v>
      </c>
    </row>
    <row r="71" spans="1:14" s="12" customFormat="1" ht="21.95" customHeight="1">
      <c r="A71" s="1">
        <v>69</v>
      </c>
      <c r="B71" s="1" t="s">
        <v>21</v>
      </c>
      <c r="C71" s="1">
        <v>173740630</v>
      </c>
      <c r="D71" s="1" t="s">
        <v>86</v>
      </c>
      <c r="E71" s="11">
        <v>3.49</v>
      </c>
      <c r="F71" s="1"/>
      <c r="G71" s="1"/>
      <c r="H71" s="1"/>
      <c r="I71" s="1"/>
      <c r="J71" s="1">
        <f t="shared" si="5"/>
        <v>1.3960000000000001</v>
      </c>
      <c r="K71" s="1">
        <f t="shared" si="6"/>
        <v>10.847802786709533</v>
      </c>
      <c r="L71" s="1">
        <v>10.85</v>
      </c>
      <c r="M71" s="1">
        <f t="shared" si="7"/>
        <v>21.697802786709531</v>
      </c>
      <c r="N71" s="1" t="s">
        <v>157</v>
      </c>
    </row>
    <row r="72" spans="1:14" s="12" customFormat="1" ht="21.95" customHeight="1">
      <c r="A72" s="1">
        <v>70</v>
      </c>
      <c r="B72" s="1" t="s">
        <v>21</v>
      </c>
      <c r="C72" s="1">
        <v>173740618</v>
      </c>
      <c r="D72" s="1" t="s">
        <v>88</v>
      </c>
      <c r="E72" s="14">
        <v>3.4497166699999999</v>
      </c>
      <c r="F72" s="1"/>
      <c r="G72" s="1"/>
      <c r="H72" s="1"/>
      <c r="I72" s="1"/>
      <c r="J72" s="1">
        <f t="shared" si="5"/>
        <v>1.3798866680000001</v>
      </c>
      <c r="K72" s="1">
        <f t="shared" si="6"/>
        <v>10.722592007502675</v>
      </c>
      <c r="L72" s="1">
        <v>10.7</v>
      </c>
      <c r="M72" s="1">
        <f t="shared" si="7"/>
        <v>21.422592007502672</v>
      </c>
      <c r="N72" s="1" t="s">
        <v>158</v>
      </c>
    </row>
    <row r="73" spans="1:14" s="12" customFormat="1" ht="21.95" customHeight="1">
      <c r="A73" s="1">
        <v>71</v>
      </c>
      <c r="B73" s="1" t="s">
        <v>21</v>
      </c>
      <c r="C73" s="1">
        <v>172390322</v>
      </c>
      <c r="D73" s="1" t="s">
        <v>87</v>
      </c>
      <c r="E73" s="14">
        <v>2.9458333300000001</v>
      </c>
      <c r="F73" s="1"/>
      <c r="G73" s="1">
        <v>0.5</v>
      </c>
      <c r="H73" s="1"/>
      <c r="I73" s="1"/>
      <c r="J73" s="1">
        <f t="shared" si="5"/>
        <v>1.378333332</v>
      </c>
      <c r="K73" s="1">
        <f t="shared" si="6"/>
        <v>10.710521604501603</v>
      </c>
      <c r="L73" s="1">
        <v>10.7</v>
      </c>
      <c r="M73" s="1">
        <f t="shared" si="7"/>
        <v>21.410521604501604</v>
      </c>
      <c r="N73" s="1" t="s">
        <v>158</v>
      </c>
    </row>
    <row r="74" spans="1:14" s="12" customFormat="1" ht="21.95" customHeight="1">
      <c r="A74" s="1">
        <v>72</v>
      </c>
      <c r="B74" s="1" t="s">
        <v>21</v>
      </c>
      <c r="C74" s="1">
        <v>172390312</v>
      </c>
      <c r="D74" s="1" t="s">
        <v>89</v>
      </c>
      <c r="E74" s="11">
        <v>3.44</v>
      </c>
      <c r="F74" s="1"/>
      <c r="G74" s="1"/>
      <c r="H74" s="1"/>
      <c r="I74" s="1"/>
      <c r="J74" s="1">
        <f t="shared" si="5"/>
        <v>1.3760000000000001</v>
      </c>
      <c r="K74" s="1">
        <f t="shared" si="6"/>
        <v>10.692390139335473</v>
      </c>
      <c r="L74" s="1">
        <v>10.7</v>
      </c>
      <c r="M74" s="1">
        <f t="shared" si="7"/>
        <v>21.392390139335472</v>
      </c>
      <c r="N74" s="1" t="s">
        <v>158</v>
      </c>
    </row>
    <row r="75" spans="1:14" s="12" customFormat="1" ht="21.95" customHeight="1">
      <c r="A75" s="1">
        <v>73</v>
      </c>
      <c r="B75" s="1" t="s">
        <v>21</v>
      </c>
      <c r="C75" s="1">
        <v>173740599</v>
      </c>
      <c r="D75" s="1" t="s">
        <v>90</v>
      </c>
      <c r="E75" s="11">
        <v>3.4</v>
      </c>
      <c r="F75" s="1"/>
      <c r="G75" s="1"/>
      <c r="H75" s="1"/>
      <c r="I75" s="1"/>
      <c r="J75" s="1">
        <f t="shared" si="5"/>
        <v>1.36</v>
      </c>
      <c r="K75" s="1">
        <f t="shared" si="6"/>
        <v>10.568060021436223</v>
      </c>
      <c r="L75" s="1">
        <v>10.6</v>
      </c>
      <c r="M75" s="1">
        <f t="shared" si="7"/>
        <v>21.168060021436222</v>
      </c>
      <c r="N75" s="1" t="s">
        <v>158</v>
      </c>
    </row>
    <row r="76" spans="1:14" s="12" customFormat="1" ht="21.95" customHeight="1">
      <c r="A76" s="1">
        <v>74</v>
      </c>
      <c r="B76" s="1" t="s">
        <v>21</v>
      </c>
      <c r="C76" s="1">
        <v>173740569</v>
      </c>
      <c r="D76" s="1" t="s">
        <v>91</v>
      </c>
      <c r="E76" s="11">
        <v>3.34</v>
      </c>
      <c r="F76" s="1"/>
      <c r="G76" s="1"/>
      <c r="H76" s="1"/>
      <c r="I76" s="1"/>
      <c r="J76" s="1">
        <f t="shared" si="5"/>
        <v>1.3360000000000001</v>
      </c>
      <c r="K76" s="1">
        <f t="shared" si="6"/>
        <v>10.381564844587349</v>
      </c>
      <c r="L76" s="1">
        <v>10.4</v>
      </c>
      <c r="M76" s="1">
        <f t="shared" si="7"/>
        <v>20.781564844587351</v>
      </c>
      <c r="N76" s="1" t="s">
        <v>158</v>
      </c>
    </row>
    <row r="77" spans="1:14" s="12" customFormat="1" ht="21.95" customHeight="1">
      <c r="A77" s="1">
        <v>75</v>
      </c>
      <c r="B77" s="1" t="s">
        <v>21</v>
      </c>
      <c r="C77" s="1">
        <v>173740596</v>
      </c>
      <c r="D77" s="1" t="s">
        <v>92</v>
      </c>
      <c r="E77" s="11">
        <v>3.33</v>
      </c>
      <c r="F77" s="1"/>
      <c r="G77" s="1"/>
      <c r="H77" s="1"/>
      <c r="I77" s="1"/>
      <c r="J77" s="1">
        <f t="shared" si="5"/>
        <v>1.3320000000000001</v>
      </c>
      <c r="K77" s="1">
        <f t="shared" si="6"/>
        <v>10.350482315112536</v>
      </c>
      <c r="L77" s="1">
        <v>10.4</v>
      </c>
      <c r="M77" s="1">
        <f t="shared" si="7"/>
        <v>20.750482315112535</v>
      </c>
      <c r="N77" s="1" t="s">
        <v>158</v>
      </c>
    </row>
    <row r="78" spans="1:14" s="12" customFormat="1" ht="21.95" customHeight="1">
      <c r="A78" s="1">
        <v>76</v>
      </c>
      <c r="B78" s="1" t="s">
        <v>21</v>
      </c>
      <c r="C78" s="1">
        <v>173740589</v>
      </c>
      <c r="D78" s="1" t="s">
        <v>93</v>
      </c>
      <c r="E78" s="11">
        <v>3.3</v>
      </c>
      <c r="F78" s="1"/>
      <c r="G78" s="1"/>
      <c r="H78" s="1"/>
      <c r="I78" s="1"/>
      <c r="J78" s="1">
        <f t="shared" si="5"/>
        <v>1.32</v>
      </c>
      <c r="K78" s="1">
        <f t="shared" si="6"/>
        <v>10.257234726688099</v>
      </c>
      <c r="L78" s="1">
        <v>10.199999999999999</v>
      </c>
      <c r="M78" s="1">
        <f t="shared" si="7"/>
        <v>20.4572347266881</v>
      </c>
      <c r="N78" s="1" t="s">
        <v>158</v>
      </c>
    </row>
    <row r="79" spans="1:14" s="12" customFormat="1" ht="21.95" customHeight="1">
      <c r="A79" s="1">
        <v>77</v>
      </c>
      <c r="B79" s="1" t="s">
        <v>48</v>
      </c>
      <c r="C79" s="1">
        <v>173740601</v>
      </c>
      <c r="D79" s="1" t="s">
        <v>108</v>
      </c>
      <c r="E79" s="11">
        <v>3.29</v>
      </c>
      <c r="F79" s="1"/>
      <c r="G79" s="1"/>
      <c r="H79" s="1"/>
      <c r="I79" s="1"/>
      <c r="J79" s="1">
        <f t="shared" si="5"/>
        <v>1.3160000000000001</v>
      </c>
      <c r="K79" s="1">
        <f t="shared" si="6"/>
        <v>10.226152197213286</v>
      </c>
      <c r="L79" s="1">
        <v>10.199999999999999</v>
      </c>
      <c r="M79" s="1">
        <f t="shared" si="7"/>
        <v>20.426152197213284</v>
      </c>
      <c r="N79" s="1" t="s">
        <v>158</v>
      </c>
    </row>
    <row r="80" spans="1:14" s="12" customFormat="1" ht="21.95" customHeight="1">
      <c r="A80" s="1">
        <v>78</v>
      </c>
      <c r="B80" s="1" t="s">
        <v>21</v>
      </c>
      <c r="C80" s="1">
        <v>172390298</v>
      </c>
      <c r="D80" s="1" t="s">
        <v>17</v>
      </c>
      <c r="E80" s="11">
        <v>3.0387931034482758</v>
      </c>
      <c r="F80" s="1"/>
      <c r="G80" s="1">
        <v>0.25</v>
      </c>
      <c r="H80" s="1"/>
      <c r="I80" s="1"/>
      <c r="J80" s="1">
        <f t="shared" si="5"/>
        <v>1.3155172413793106</v>
      </c>
      <c r="K80" s="1">
        <f t="shared" si="6"/>
        <v>10.222400857449086</v>
      </c>
      <c r="L80" s="1">
        <v>10.199999999999999</v>
      </c>
      <c r="M80" s="1">
        <f t="shared" si="7"/>
        <v>20.422400857449084</v>
      </c>
      <c r="N80" s="1" t="s">
        <v>158</v>
      </c>
    </row>
    <row r="81" spans="1:14" s="12" customFormat="1" ht="21.95" customHeight="1">
      <c r="A81" s="1">
        <v>79</v>
      </c>
      <c r="B81" s="1" t="s">
        <v>21</v>
      </c>
      <c r="C81" s="1">
        <v>172390316</v>
      </c>
      <c r="D81" s="1" t="s">
        <v>94</v>
      </c>
      <c r="E81" s="11">
        <v>3.2758620689655173</v>
      </c>
      <c r="F81" s="1"/>
      <c r="G81" s="1"/>
      <c r="H81" s="1"/>
      <c r="I81" s="1"/>
      <c r="J81" s="1">
        <f t="shared" si="5"/>
        <v>1.3103448275862071</v>
      </c>
      <c r="K81" s="1">
        <f t="shared" si="6"/>
        <v>10.18220793140407</v>
      </c>
      <c r="L81" s="1">
        <v>10.199999999999999</v>
      </c>
      <c r="M81" s="1">
        <f t="shared" si="7"/>
        <v>20.382207931404068</v>
      </c>
      <c r="N81" s="1" t="s">
        <v>158</v>
      </c>
    </row>
    <row r="82" spans="1:14" s="12" customFormat="1" ht="21.95" customHeight="1">
      <c r="A82" s="1">
        <v>80</v>
      </c>
      <c r="B82" s="1" t="s">
        <v>48</v>
      </c>
      <c r="C82" s="1">
        <v>172390321</v>
      </c>
      <c r="D82" s="1" t="s">
        <v>95</v>
      </c>
      <c r="E82" s="11">
        <v>3.27</v>
      </c>
      <c r="F82" s="1"/>
      <c r="G82" s="1"/>
      <c r="H82" s="1"/>
      <c r="I82" s="1"/>
      <c r="J82" s="1">
        <f t="shared" si="5"/>
        <v>1.3080000000000001</v>
      </c>
      <c r="K82" s="1">
        <f t="shared" si="6"/>
        <v>10.163987138263662</v>
      </c>
      <c r="L82" s="1">
        <v>10.199999999999999</v>
      </c>
      <c r="M82" s="1">
        <f t="shared" si="7"/>
        <v>20.36398713826366</v>
      </c>
      <c r="N82" s="1" t="s">
        <v>158</v>
      </c>
    </row>
    <row r="83" spans="1:14" s="12" customFormat="1" ht="21.95" customHeight="1">
      <c r="A83" s="1">
        <v>81</v>
      </c>
      <c r="B83" s="1" t="s">
        <v>48</v>
      </c>
      <c r="C83" s="1">
        <v>172390331</v>
      </c>
      <c r="D83" s="1" t="s">
        <v>96</v>
      </c>
      <c r="E83" s="11">
        <v>3.27</v>
      </c>
      <c r="F83" s="1"/>
      <c r="G83" s="1"/>
      <c r="H83" s="1"/>
      <c r="I83" s="1"/>
      <c r="J83" s="1">
        <f t="shared" si="5"/>
        <v>1.3080000000000001</v>
      </c>
      <c r="K83" s="1">
        <f t="shared" si="6"/>
        <v>10.163987138263662</v>
      </c>
      <c r="L83" s="1">
        <v>10.199999999999999</v>
      </c>
      <c r="M83" s="1">
        <f t="shared" si="7"/>
        <v>20.36398713826366</v>
      </c>
      <c r="N83" s="1" t="s">
        <v>158</v>
      </c>
    </row>
    <row r="84" spans="1:14" s="12" customFormat="1" ht="21.95" customHeight="1">
      <c r="A84" s="1">
        <v>82</v>
      </c>
      <c r="B84" s="1" t="s">
        <v>48</v>
      </c>
      <c r="C84" s="1">
        <v>172390280</v>
      </c>
      <c r="D84" s="1" t="s">
        <v>97</v>
      </c>
      <c r="E84" s="11">
        <v>2.76</v>
      </c>
      <c r="F84" s="1"/>
      <c r="G84" s="1">
        <v>0.5</v>
      </c>
      <c r="H84" s="1"/>
      <c r="I84" s="1"/>
      <c r="J84" s="1">
        <f t="shared" si="5"/>
        <v>1.3039999999999998</v>
      </c>
      <c r="K84" s="1">
        <f t="shared" si="6"/>
        <v>10.132904608788849</v>
      </c>
      <c r="L84" s="1">
        <v>10.199999999999999</v>
      </c>
      <c r="M84" s="1">
        <f t="shared" si="7"/>
        <v>20.332904608788848</v>
      </c>
      <c r="N84" s="1" t="s">
        <v>158</v>
      </c>
    </row>
    <row r="85" spans="1:14" s="12" customFormat="1" ht="21.95" customHeight="1">
      <c r="A85" s="1">
        <v>83</v>
      </c>
      <c r="B85" s="1" t="s">
        <v>48</v>
      </c>
      <c r="C85" s="1">
        <v>172390323</v>
      </c>
      <c r="D85" s="1" t="s">
        <v>98</v>
      </c>
      <c r="E85" s="11">
        <v>3.25</v>
      </c>
      <c r="F85" s="1"/>
      <c r="G85" s="1"/>
      <c r="H85" s="1"/>
      <c r="I85" s="1"/>
      <c r="J85" s="1">
        <f t="shared" si="5"/>
        <v>1.3</v>
      </c>
      <c r="K85" s="1">
        <f t="shared" si="6"/>
        <v>10.101822079314038</v>
      </c>
      <c r="L85" s="1">
        <v>10.1</v>
      </c>
      <c r="M85" s="1">
        <f t="shared" si="7"/>
        <v>20.201822079314038</v>
      </c>
      <c r="N85" s="1" t="s">
        <v>158</v>
      </c>
    </row>
    <row r="86" spans="1:14" s="12" customFormat="1" ht="21.95" customHeight="1">
      <c r="A86" s="1">
        <v>84</v>
      </c>
      <c r="B86" s="1" t="s">
        <v>48</v>
      </c>
      <c r="C86" s="1">
        <v>173740603</v>
      </c>
      <c r="D86" s="1" t="s">
        <v>99</v>
      </c>
      <c r="E86" s="11">
        <v>3.24</v>
      </c>
      <c r="F86" s="1"/>
      <c r="G86" s="1"/>
      <c r="H86" s="1"/>
      <c r="I86" s="1"/>
      <c r="J86" s="1">
        <f t="shared" si="5"/>
        <v>1.2960000000000003</v>
      </c>
      <c r="K86" s="1">
        <f t="shared" si="6"/>
        <v>10.070739549839226</v>
      </c>
      <c r="L86" s="1">
        <v>10.1</v>
      </c>
      <c r="M86" s="1">
        <f t="shared" si="7"/>
        <v>20.170739549839226</v>
      </c>
      <c r="N86" s="1" t="s">
        <v>158</v>
      </c>
    </row>
    <row r="87" spans="1:14" s="12" customFormat="1" ht="21.95" customHeight="1">
      <c r="A87" s="1">
        <v>85</v>
      </c>
      <c r="B87" s="1" t="s">
        <v>48</v>
      </c>
      <c r="C87" s="1">
        <v>172390301</v>
      </c>
      <c r="D87" s="1" t="s">
        <v>100</v>
      </c>
      <c r="E87" s="11">
        <v>2.9874999999999998</v>
      </c>
      <c r="F87" s="1"/>
      <c r="G87" s="1">
        <v>0.25</v>
      </c>
      <c r="H87" s="1"/>
      <c r="I87" s="1"/>
      <c r="J87" s="1">
        <f t="shared" si="5"/>
        <v>1.2950000000000002</v>
      </c>
      <c r="K87" s="1">
        <f t="shared" si="6"/>
        <v>10.062968917470522</v>
      </c>
      <c r="L87" s="1">
        <v>10.1</v>
      </c>
      <c r="M87" s="1">
        <f t="shared" si="7"/>
        <v>20.162968917470522</v>
      </c>
      <c r="N87" s="1" t="s">
        <v>158</v>
      </c>
    </row>
    <row r="88" spans="1:14" s="12" customFormat="1" ht="21.95" customHeight="1">
      <c r="A88" s="1">
        <v>86</v>
      </c>
      <c r="B88" s="1" t="s">
        <v>48</v>
      </c>
      <c r="C88" s="1">
        <v>173740578</v>
      </c>
      <c r="D88" s="1" t="s">
        <v>101</v>
      </c>
      <c r="E88" s="11">
        <v>3.22</v>
      </c>
      <c r="F88" s="1"/>
      <c r="G88" s="1"/>
      <c r="H88" s="1"/>
      <c r="I88" s="1"/>
      <c r="J88" s="1">
        <f t="shared" si="5"/>
        <v>1.2880000000000003</v>
      </c>
      <c r="K88" s="1">
        <f t="shared" si="6"/>
        <v>10.008574490889602</v>
      </c>
      <c r="L88" s="1">
        <v>10</v>
      </c>
      <c r="M88" s="1">
        <f t="shared" si="7"/>
        <v>20.0085744908896</v>
      </c>
      <c r="N88" s="1" t="s">
        <v>158</v>
      </c>
    </row>
    <row r="89" spans="1:14" s="12" customFormat="1" ht="21.95" customHeight="1">
      <c r="A89" s="1">
        <v>87</v>
      </c>
      <c r="B89" s="1" t="s">
        <v>48</v>
      </c>
      <c r="C89" s="1">
        <v>173740571</v>
      </c>
      <c r="D89" s="1" t="s">
        <v>102</v>
      </c>
      <c r="E89" s="11">
        <v>3.2</v>
      </c>
      <c r="F89" s="1"/>
      <c r="G89" s="1"/>
      <c r="H89" s="1"/>
      <c r="I89" s="1"/>
      <c r="J89" s="1">
        <f t="shared" si="5"/>
        <v>1.2800000000000002</v>
      </c>
      <c r="K89" s="1">
        <f t="shared" si="6"/>
        <v>9.9464094319399781</v>
      </c>
      <c r="L89" s="1">
        <v>9.9</v>
      </c>
      <c r="M89" s="1">
        <f t="shared" si="7"/>
        <v>19.846409431939978</v>
      </c>
      <c r="N89" s="1" t="s">
        <v>158</v>
      </c>
    </row>
    <row r="90" spans="1:14" s="12" customFormat="1" ht="21.95" customHeight="1">
      <c r="A90" s="1">
        <v>88</v>
      </c>
      <c r="B90" s="1" t="s">
        <v>48</v>
      </c>
      <c r="C90" s="1">
        <v>172390319</v>
      </c>
      <c r="D90" s="1" t="s">
        <v>103</v>
      </c>
      <c r="E90" s="11">
        <v>3.18</v>
      </c>
      <c r="F90" s="1"/>
      <c r="G90" s="1"/>
      <c r="H90" s="1"/>
      <c r="I90" s="1"/>
      <c r="J90" s="1">
        <f t="shared" si="5"/>
        <v>1.2720000000000002</v>
      </c>
      <c r="K90" s="1">
        <f t="shared" si="6"/>
        <v>9.884244372990354</v>
      </c>
      <c r="L90" s="1">
        <v>9.9</v>
      </c>
      <c r="M90" s="1">
        <f t="shared" si="7"/>
        <v>19.784244372990354</v>
      </c>
      <c r="N90" s="1" t="s">
        <v>158</v>
      </c>
    </row>
    <row r="91" spans="1:14" s="12" customFormat="1" ht="21.95" customHeight="1">
      <c r="A91" s="1">
        <v>89</v>
      </c>
      <c r="B91" s="1" t="s">
        <v>48</v>
      </c>
      <c r="C91" s="1">
        <v>173740611</v>
      </c>
      <c r="D91" s="1" t="s">
        <v>104</v>
      </c>
      <c r="E91" s="11">
        <v>3.16</v>
      </c>
      <c r="F91" s="1"/>
      <c r="G91" s="1"/>
      <c r="H91" s="1"/>
      <c r="I91" s="1"/>
      <c r="J91" s="1">
        <f t="shared" si="5"/>
        <v>1.2640000000000002</v>
      </c>
      <c r="K91" s="1">
        <f t="shared" si="6"/>
        <v>9.8220793140407299</v>
      </c>
      <c r="L91" s="1">
        <v>9.9</v>
      </c>
      <c r="M91" s="1">
        <f t="shared" si="7"/>
        <v>19.72207931404073</v>
      </c>
      <c r="N91" s="1" t="s">
        <v>158</v>
      </c>
    </row>
    <row r="92" spans="1:14" s="12" customFormat="1" ht="21.95" customHeight="1">
      <c r="A92" s="1">
        <v>90</v>
      </c>
      <c r="B92" s="1" t="s">
        <v>48</v>
      </c>
      <c r="C92" s="1">
        <v>173740582</v>
      </c>
      <c r="D92" s="1" t="s">
        <v>105</v>
      </c>
      <c r="E92" s="11">
        <v>3.15</v>
      </c>
      <c r="F92" s="1"/>
      <c r="G92" s="1"/>
      <c r="H92" s="1"/>
      <c r="I92" s="1"/>
      <c r="J92" s="1">
        <f t="shared" si="5"/>
        <v>1.26</v>
      </c>
      <c r="K92" s="1">
        <f t="shared" si="6"/>
        <v>9.790996784565916</v>
      </c>
      <c r="L92" s="1">
        <v>9.8000000000000007</v>
      </c>
      <c r="M92" s="1">
        <f t="shared" si="7"/>
        <v>19.590996784565917</v>
      </c>
      <c r="N92" s="1" t="s">
        <v>158</v>
      </c>
    </row>
    <row r="93" spans="1:14" s="12" customFormat="1" ht="21.95" customHeight="1">
      <c r="A93" s="1">
        <v>91</v>
      </c>
      <c r="B93" s="1" t="s">
        <v>48</v>
      </c>
      <c r="C93" s="1">
        <v>173740591</v>
      </c>
      <c r="D93" s="1" t="s">
        <v>106</v>
      </c>
      <c r="E93" s="11">
        <v>3.15</v>
      </c>
      <c r="F93" s="1"/>
      <c r="G93" s="1"/>
      <c r="H93" s="1"/>
      <c r="I93" s="1"/>
      <c r="J93" s="1">
        <f t="shared" si="5"/>
        <v>1.26</v>
      </c>
      <c r="K93" s="1">
        <f t="shared" si="6"/>
        <v>9.790996784565916</v>
      </c>
      <c r="L93" s="1">
        <v>9.8000000000000007</v>
      </c>
      <c r="M93" s="1">
        <f t="shared" si="7"/>
        <v>19.590996784565917</v>
      </c>
      <c r="N93" s="1" t="s">
        <v>158</v>
      </c>
    </row>
    <row r="94" spans="1:14" s="12" customFormat="1" ht="21.95" customHeight="1">
      <c r="A94" s="1">
        <v>92</v>
      </c>
      <c r="B94" s="1" t="s">
        <v>48</v>
      </c>
      <c r="C94" s="1">
        <v>173740595</v>
      </c>
      <c r="D94" s="1" t="s">
        <v>107</v>
      </c>
      <c r="E94" s="11">
        <v>3.05</v>
      </c>
      <c r="F94" s="1"/>
      <c r="G94" s="1"/>
      <c r="H94" s="1"/>
      <c r="I94" s="1"/>
      <c r="J94" s="1">
        <f t="shared" si="5"/>
        <v>1.22</v>
      </c>
      <c r="K94" s="1">
        <f t="shared" si="6"/>
        <v>9.4801714898177902</v>
      </c>
      <c r="L94" s="1">
        <v>9.5</v>
      </c>
      <c r="M94" s="1">
        <f t="shared" si="7"/>
        <v>18.980171489817792</v>
      </c>
      <c r="N94" s="1" t="s">
        <v>158</v>
      </c>
    </row>
    <row r="95" spans="1:14" s="12" customFormat="1" ht="21.95" customHeight="1">
      <c r="A95" s="1">
        <v>93</v>
      </c>
      <c r="B95" s="1" t="s">
        <v>48</v>
      </c>
      <c r="C95" s="1">
        <v>172390281</v>
      </c>
      <c r="D95" s="1" t="s">
        <v>109</v>
      </c>
      <c r="E95" s="11">
        <v>2.9874999999999998</v>
      </c>
      <c r="F95" s="1"/>
      <c r="G95" s="1"/>
      <c r="H95" s="1"/>
      <c r="I95" s="1"/>
      <c r="J95" s="1">
        <f t="shared" si="5"/>
        <v>1.1950000000000001</v>
      </c>
      <c r="K95" s="1">
        <f t="shared" si="6"/>
        <v>9.2859056806002123</v>
      </c>
      <c r="L95" s="1">
        <v>9.3000000000000007</v>
      </c>
      <c r="M95" s="1">
        <f t="shared" si="7"/>
        <v>18.585905680600213</v>
      </c>
      <c r="N95" s="1" t="s">
        <v>158</v>
      </c>
    </row>
    <row r="96" spans="1:14" s="12" customFormat="1" ht="21.95" customHeight="1">
      <c r="A96" s="1">
        <v>94</v>
      </c>
      <c r="B96" s="1" t="s">
        <v>48</v>
      </c>
      <c r="C96" s="1">
        <v>173740608</v>
      </c>
      <c r="D96" s="1" t="s">
        <v>110</v>
      </c>
      <c r="E96" s="11">
        <v>2.97</v>
      </c>
      <c r="F96" s="1"/>
      <c r="G96" s="1"/>
      <c r="H96" s="1"/>
      <c r="I96" s="1"/>
      <c r="J96" s="1">
        <f t="shared" si="5"/>
        <v>1.1880000000000002</v>
      </c>
      <c r="K96" s="1">
        <f t="shared" si="6"/>
        <v>9.2315112540192921</v>
      </c>
      <c r="L96" s="1">
        <v>9.1999999999999993</v>
      </c>
      <c r="M96" s="1">
        <f t="shared" si="7"/>
        <v>18.431511254019291</v>
      </c>
      <c r="N96" s="1" t="s">
        <v>158</v>
      </c>
    </row>
    <row r="97" spans="1:14" s="12" customFormat="1" ht="21.95" customHeight="1">
      <c r="A97" s="1">
        <v>95</v>
      </c>
      <c r="B97" s="1" t="s">
        <v>48</v>
      </c>
      <c r="C97" s="1">
        <v>173740587</v>
      </c>
      <c r="D97" s="1" t="s">
        <v>143</v>
      </c>
      <c r="E97" s="11">
        <v>2.93</v>
      </c>
      <c r="F97" s="1"/>
      <c r="G97" s="1"/>
      <c r="H97" s="1"/>
      <c r="I97" s="1"/>
      <c r="J97" s="1">
        <f t="shared" si="5"/>
        <v>1.1720000000000002</v>
      </c>
      <c r="K97" s="1">
        <f t="shared" si="6"/>
        <v>9.1071811361200421</v>
      </c>
      <c r="L97" s="1">
        <v>9.1</v>
      </c>
      <c r="M97" s="1">
        <f t="shared" si="7"/>
        <v>18.207181136120042</v>
      </c>
      <c r="N97" s="1" t="s">
        <v>158</v>
      </c>
    </row>
    <row r="98" spans="1:14" s="12" customFormat="1" ht="21.95" customHeight="1">
      <c r="A98" s="1">
        <v>96</v>
      </c>
      <c r="B98" s="1" t="s">
        <v>48</v>
      </c>
      <c r="C98" s="1">
        <v>173740593</v>
      </c>
      <c r="D98" s="1" t="s">
        <v>146</v>
      </c>
      <c r="E98" s="11">
        <v>2.9</v>
      </c>
      <c r="F98" s="1"/>
      <c r="G98" s="1"/>
      <c r="H98" s="1"/>
      <c r="I98" s="1"/>
      <c r="J98" s="1">
        <f t="shared" si="5"/>
        <v>1.1599999999999999</v>
      </c>
      <c r="K98" s="1">
        <f t="shared" si="6"/>
        <v>9.0139335476956024</v>
      </c>
      <c r="L98" s="1">
        <v>9</v>
      </c>
      <c r="M98" s="1">
        <f t="shared" si="7"/>
        <v>18.013933547695601</v>
      </c>
      <c r="N98" s="1" t="s">
        <v>158</v>
      </c>
    </row>
    <row r="99" spans="1:14" s="12" customFormat="1" ht="21.95" customHeight="1">
      <c r="A99" s="1">
        <v>97</v>
      </c>
      <c r="B99" s="1" t="s">
        <v>48</v>
      </c>
      <c r="C99" s="1">
        <v>173740602</v>
      </c>
      <c r="D99" s="1" t="s">
        <v>111</v>
      </c>
      <c r="E99" s="11">
        <v>2.87</v>
      </c>
      <c r="F99" s="1"/>
      <c r="G99" s="1"/>
      <c r="H99" s="1"/>
      <c r="I99" s="1"/>
      <c r="J99" s="1">
        <f t="shared" ref="J99:J101" si="8">E99*0.4+0.4*(F99+G99+H99)+0.2*I99</f>
        <v>1.1480000000000001</v>
      </c>
      <c r="K99" s="1">
        <f t="shared" si="6"/>
        <v>8.920685959271168</v>
      </c>
      <c r="L99" s="1">
        <v>9</v>
      </c>
      <c r="M99" s="1">
        <f t="shared" si="7"/>
        <v>17.920685959271168</v>
      </c>
      <c r="N99" s="1" t="s">
        <v>158</v>
      </c>
    </row>
    <row r="100" spans="1:14" s="12" customFormat="1" ht="21.95" customHeight="1">
      <c r="A100" s="1">
        <v>98</v>
      </c>
      <c r="B100" s="1" t="s">
        <v>48</v>
      </c>
      <c r="C100" s="1">
        <v>173740606</v>
      </c>
      <c r="D100" s="1" t="s">
        <v>112</v>
      </c>
      <c r="E100" s="11">
        <v>2.75</v>
      </c>
      <c r="F100" s="1"/>
      <c r="G100" s="1"/>
      <c r="H100" s="1"/>
      <c r="I100" s="1"/>
      <c r="J100" s="1">
        <f t="shared" si="8"/>
        <v>1.1000000000000001</v>
      </c>
      <c r="K100" s="1">
        <f t="shared" si="6"/>
        <v>8.5476956055734181</v>
      </c>
      <c r="L100" s="1">
        <v>8.5</v>
      </c>
      <c r="M100" s="1">
        <f t="shared" si="7"/>
        <v>17.047695605573416</v>
      </c>
      <c r="N100" s="1" t="s">
        <v>158</v>
      </c>
    </row>
    <row r="101" spans="1:14" s="12" customFormat="1" ht="21.95" customHeight="1">
      <c r="A101" s="1">
        <v>99</v>
      </c>
      <c r="B101" s="1" t="s">
        <v>48</v>
      </c>
      <c r="C101" s="1">
        <v>173740624</v>
      </c>
      <c r="D101" s="1" t="s">
        <v>113</v>
      </c>
      <c r="E101" s="11">
        <v>2.7</v>
      </c>
      <c r="F101" s="1"/>
      <c r="G101" s="1"/>
      <c r="H101" s="1"/>
      <c r="I101" s="1"/>
      <c r="J101" s="1">
        <f t="shared" si="8"/>
        <v>1.08</v>
      </c>
      <c r="K101" s="1">
        <f>J101*K98/J98</f>
        <v>8.3922829581993561</v>
      </c>
      <c r="L101" s="1">
        <v>8.4</v>
      </c>
      <c r="M101" s="1">
        <f t="shared" si="7"/>
        <v>16.792282958199358</v>
      </c>
      <c r="N101" s="1" t="s">
        <v>158</v>
      </c>
    </row>
    <row r="102" spans="1:14" s="12" customFormat="1" ht="21.95" customHeight="1">
      <c r="A102" s="1">
        <v>100</v>
      </c>
      <c r="B102" s="1" t="s">
        <v>48</v>
      </c>
      <c r="C102" s="1">
        <v>172390274</v>
      </c>
      <c r="D102" s="1" t="s">
        <v>114</v>
      </c>
      <c r="E102" s="11" t="s">
        <v>23</v>
      </c>
      <c r="F102" s="1"/>
      <c r="G102" s="1"/>
      <c r="H102" s="1"/>
      <c r="I102" s="1"/>
      <c r="J102" s="1"/>
      <c r="K102" s="1"/>
      <c r="L102" s="1"/>
      <c r="M102" s="1"/>
      <c r="N102" s="1" t="s">
        <v>158</v>
      </c>
    </row>
    <row r="103" spans="1:14" s="12" customFormat="1" ht="21.95" customHeight="1">
      <c r="A103" s="1">
        <v>101</v>
      </c>
      <c r="B103" s="1" t="s">
        <v>48</v>
      </c>
      <c r="C103" s="1">
        <v>172390276</v>
      </c>
      <c r="D103" s="1" t="s">
        <v>115</v>
      </c>
      <c r="E103" s="11" t="s">
        <v>23</v>
      </c>
      <c r="F103" s="1"/>
      <c r="G103" s="1"/>
      <c r="H103" s="1"/>
      <c r="I103" s="1"/>
      <c r="J103" s="1"/>
      <c r="K103" s="1"/>
      <c r="L103" s="1"/>
      <c r="M103" s="1"/>
      <c r="N103" s="1" t="s">
        <v>158</v>
      </c>
    </row>
    <row r="104" spans="1:14" s="12" customFormat="1" ht="21.95" customHeight="1">
      <c r="A104" s="1">
        <v>102</v>
      </c>
      <c r="B104" s="1" t="s">
        <v>48</v>
      </c>
      <c r="C104" s="1">
        <v>172390284</v>
      </c>
      <c r="D104" s="1" t="s">
        <v>116</v>
      </c>
      <c r="E104" s="11" t="s">
        <v>23</v>
      </c>
      <c r="F104" s="1"/>
      <c r="G104" s="1"/>
      <c r="H104" s="1"/>
      <c r="I104" s="1"/>
      <c r="J104" s="1"/>
      <c r="K104" s="1"/>
      <c r="L104" s="1"/>
      <c r="M104" s="1"/>
      <c r="N104" s="1" t="s">
        <v>158</v>
      </c>
    </row>
    <row r="105" spans="1:14" s="12" customFormat="1" ht="21.95" customHeight="1">
      <c r="A105" s="1">
        <v>103</v>
      </c>
      <c r="B105" s="1" t="s">
        <v>48</v>
      </c>
      <c r="C105" s="1">
        <v>172390287</v>
      </c>
      <c r="D105" s="1" t="s">
        <v>117</v>
      </c>
      <c r="E105" s="11" t="s">
        <v>23</v>
      </c>
      <c r="F105" s="1"/>
      <c r="G105" s="1"/>
      <c r="H105" s="1"/>
      <c r="I105" s="1"/>
      <c r="J105" s="1"/>
      <c r="K105" s="1"/>
      <c r="L105" s="1"/>
      <c r="M105" s="1"/>
      <c r="N105" s="1" t="s">
        <v>158</v>
      </c>
    </row>
    <row r="106" spans="1:14" s="12" customFormat="1" ht="21.95" customHeight="1">
      <c r="A106" s="1">
        <v>104</v>
      </c>
      <c r="B106" s="1" t="s">
        <v>48</v>
      </c>
      <c r="C106" s="1">
        <v>172390290</v>
      </c>
      <c r="D106" s="1" t="s">
        <v>118</v>
      </c>
      <c r="E106" s="11" t="s">
        <v>23</v>
      </c>
      <c r="F106" s="1"/>
      <c r="G106" s="1"/>
      <c r="H106" s="1"/>
      <c r="I106" s="1"/>
      <c r="J106" s="1"/>
      <c r="K106" s="1"/>
      <c r="L106" s="1"/>
      <c r="M106" s="1"/>
      <c r="N106" s="1" t="s">
        <v>158</v>
      </c>
    </row>
    <row r="107" spans="1:14" s="12" customFormat="1" ht="21.95" customHeight="1">
      <c r="A107" s="1">
        <v>105</v>
      </c>
      <c r="B107" s="1" t="s">
        <v>48</v>
      </c>
      <c r="C107" s="1">
        <v>172390292</v>
      </c>
      <c r="D107" s="1" t="s">
        <v>119</v>
      </c>
      <c r="E107" s="11" t="s">
        <v>23</v>
      </c>
      <c r="F107" s="1"/>
      <c r="G107" s="1"/>
      <c r="H107" s="1"/>
      <c r="I107" s="1"/>
      <c r="J107" s="1"/>
      <c r="K107" s="1"/>
      <c r="L107" s="1"/>
      <c r="M107" s="1"/>
      <c r="N107" s="1" t="s">
        <v>158</v>
      </c>
    </row>
    <row r="108" spans="1:14" s="12" customFormat="1" ht="21.95" customHeight="1">
      <c r="A108" s="1">
        <v>106</v>
      </c>
      <c r="B108" s="1" t="s">
        <v>48</v>
      </c>
      <c r="C108" s="1">
        <v>172390293</v>
      </c>
      <c r="D108" s="1" t="s">
        <v>120</v>
      </c>
      <c r="E108" s="11" t="s">
        <v>23</v>
      </c>
      <c r="F108" s="1"/>
      <c r="G108" s="1"/>
      <c r="H108" s="1"/>
      <c r="I108" s="1"/>
      <c r="J108" s="1"/>
      <c r="K108" s="1"/>
      <c r="L108" s="1"/>
      <c r="M108" s="1"/>
      <c r="N108" s="1" t="s">
        <v>158</v>
      </c>
    </row>
    <row r="109" spans="1:14" s="12" customFormat="1" ht="21.95" customHeight="1">
      <c r="A109" s="1">
        <v>107</v>
      </c>
      <c r="B109" s="1" t="s">
        <v>48</v>
      </c>
      <c r="C109" s="1">
        <v>172390300</v>
      </c>
      <c r="D109" s="1" t="s">
        <v>121</v>
      </c>
      <c r="E109" s="11" t="s">
        <v>23</v>
      </c>
      <c r="F109" s="1"/>
      <c r="G109" s="1"/>
      <c r="H109" s="1"/>
      <c r="I109" s="1"/>
      <c r="J109" s="1"/>
      <c r="K109" s="1"/>
      <c r="L109" s="1"/>
      <c r="M109" s="1"/>
      <c r="N109" s="1" t="s">
        <v>158</v>
      </c>
    </row>
    <row r="110" spans="1:14" s="12" customFormat="1" ht="21.95" customHeight="1">
      <c r="A110" s="1">
        <v>108</v>
      </c>
      <c r="B110" s="1" t="s">
        <v>48</v>
      </c>
      <c r="C110" s="1">
        <v>172390302</v>
      </c>
      <c r="D110" s="1" t="s">
        <v>122</v>
      </c>
      <c r="E110" s="11" t="s">
        <v>23</v>
      </c>
      <c r="F110" s="1"/>
      <c r="G110" s="1"/>
      <c r="H110" s="1"/>
      <c r="I110" s="1"/>
      <c r="J110" s="1"/>
      <c r="K110" s="1"/>
      <c r="L110" s="1"/>
      <c r="M110" s="1"/>
      <c r="N110" s="1" t="s">
        <v>158</v>
      </c>
    </row>
    <row r="111" spans="1:14" s="12" customFormat="1" ht="21.95" customHeight="1">
      <c r="A111" s="1">
        <v>109</v>
      </c>
      <c r="B111" s="1" t="s">
        <v>48</v>
      </c>
      <c r="C111" s="1">
        <v>172390303</v>
      </c>
      <c r="D111" s="1" t="s">
        <v>123</v>
      </c>
      <c r="E111" s="11" t="s">
        <v>23</v>
      </c>
      <c r="F111" s="1"/>
      <c r="G111" s="1"/>
      <c r="H111" s="1"/>
      <c r="I111" s="1"/>
      <c r="J111" s="1"/>
      <c r="K111" s="1"/>
      <c r="L111" s="1"/>
      <c r="M111" s="1"/>
      <c r="N111" s="1" t="s">
        <v>158</v>
      </c>
    </row>
    <row r="112" spans="1:14" s="12" customFormat="1" ht="21.95" customHeight="1">
      <c r="A112" s="1">
        <v>110</v>
      </c>
      <c r="B112" s="1" t="s">
        <v>48</v>
      </c>
      <c r="C112" s="1">
        <v>172390311</v>
      </c>
      <c r="D112" s="1" t="s">
        <v>124</v>
      </c>
      <c r="E112" s="11" t="s">
        <v>23</v>
      </c>
      <c r="F112" s="1"/>
      <c r="G112" s="1"/>
      <c r="H112" s="1"/>
      <c r="I112" s="1"/>
      <c r="J112" s="1"/>
      <c r="K112" s="1"/>
      <c r="L112" s="1"/>
      <c r="M112" s="1"/>
      <c r="N112" s="1" t="s">
        <v>158</v>
      </c>
    </row>
    <row r="113" spans="1:14" s="12" customFormat="1" ht="21.95" customHeight="1">
      <c r="A113" s="1">
        <v>111</v>
      </c>
      <c r="B113" s="1" t="s">
        <v>48</v>
      </c>
      <c r="C113" s="1">
        <v>172390318</v>
      </c>
      <c r="D113" s="1" t="s">
        <v>125</v>
      </c>
      <c r="E113" s="11" t="s">
        <v>23</v>
      </c>
      <c r="F113" s="1"/>
      <c r="G113" s="1"/>
      <c r="H113" s="1"/>
      <c r="I113" s="1"/>
      <c r="J113" s="1"/>
      <c r="K113" s="1"/>
      <c r="L113" s="1"/>
      <c r="M113" s="1"/>
      <c r="N113" s="1" t="s">
        <v>158</v>
      </c>
    </row>
    <row r="114" spans="1:14" s="12" customFormat="1" ht="21.95" customHeight="1">
      <c r="A114" s="1">
        <v>112</v>
      </c>
      <c r="B114" s="1" t="s">
        <v>48</v>
      </c>
      <c r="C114" s="1">
        <v>172390320</v>
      </c>
      <c r="D114" s="1" t="s">
        <v>126</v>
      </c>
      <c r="E114" s="11" t="s">
        <v>23</v>
      </c>
      <c r="F114" s="1"/>
      <c r="G114" s="1"/>
      <c r="H114" s="1"/>
      <c r="I114" s="1"/>
      <c r="J114" s="1"/>
      <c r="K114" s="1"/>
      <c r="L114" s="1"/>
      <c r="M114" s="1"/>
      <c r="N114" s="1" t="s">
        <v>158</v>
      </c>
    </row>
    <row r="115" spans="1:14" s="12" customFormat="1" ht="21.95" customHeight="1">
      <c r="A115" s="1">
        <v>113</v>
      </c>
      <c r="B115" s="1" t="s">
        <v>48</v>
      </c>
      <c r="C115" s="1">
        <v>172390328</v>
      </c>
      <c r="D115" s="1" t="s">
        <v>127</v>
      </c>
      <c r="E115" s="11" t="s">
        <v>23</v>
      </c>
      <c r="F115" s="1"/>
      <c r="G115" s="1"/>
      <c r="H115" s="1"/>
      <c r="I115" s="1"/>
      <c r="J115" s="1"/>
      <c r="K115" s="1"/>
      <c r="L115" s="1"/>
      <c r="M115" s="1"/>
      <c r="N115" s="1" t="s">
        <v>158</v>
      </c>
    </row>
    <row r="116" spans="1:14" s="12" customFormat="1" ht="21.95" customHeight="1">
      <c r="A116" s="1">
        <v>114</v>
      </c>
      <c r="B116" s="1" t="s">
        <v>48</v>
      </c>
      <c r="C116" s="1">
        <v>172390330</v>
      </c>
      <c r="D116" s="1" t="s">
        <v>128</v>
      </c>
      <c r="E116" s="11" t="s">
        <v>23</v>
      </c>
      <c r="F116" s="1"/>
      <c r="G116" s="1"/>
      <c r="H116" s="1"/>
      <c r="I116" s="1"/>
      <c r="J116" s="1"/>
      <c r="K116" s="1"/>
      <c r="L116" s="1"/>
      <c r="M116" s="1"/>
      <c r="N116" s="1" t="s">
        <v>158</v>
      </c>
    </row>
    <row r="117" spans="1:14" s="12" customFormat="1" ht="21.95" customHeight="1">
      <c r="A117" s="1">
        <v>115</v>
      </c>
      <c r="B117" s="1" t="s">
        <v>48</v>
      </c>
      <c r="C117" s="1">
        <v>172390332</v>
      </c>
      <c r="D117" s="1" t="s">
        <v>129</v>
      </c>
      <c r="E117" s="11" t="s">
        <v>23</v>
      </c>
      <c r="F117" s="1"/>
      <c r="G117" s="1"/>
      <c r="H117" s="1"/>
      <c r="I117" s="1"/>
      <c r="J117" s="1"/>
      <c r="K117" s="1"/>
      <c r="L117" s="1"/>
      <c r="M117" s="1"/>
      <c r="N117" s="1" t="s">
        <v>158</v>
      </c>
    </row>
    <row r="118" spans="1:14" s="12" customFormat="1" ht="21.95" customHeight="1">
      <c r="A118" s="1">
        <v>116</v>
      </c>
      <c r="B118" s="1" t="s">
        <v>48</v>
      </c>
      <c r="C118" s="1">
        <v>172390333</v>
      </c>
      <c r="D118" s="1" t="s">
        <v>130</v>
      </c>
      <c r="E118" s="11" t="s">
        <v>23</v>
      </c>
      <c r="F118" s="1"/>
      <c r="G118" s="1"/>
      <c r="H118" s="1"/>
      <c r="I118" s="1"/>
      <c r="J118" s="1"/>
      <c r="K118" s="1"/>
      <c r="L118" s="1"/>
      <c r="M118" s="1"/>
      <c r="N118" s="1" t="s">
        <v>158</v>
      </c>
    </row>
    <row r="119" spans="1:14" s="12" customFormat="1" ht="21.95" customHeight="1">
      <c r="A119" s="1">
        <v>117</v>
      </c>
      <c r="B119" s="1" t="s">
        <v>48</v>
      </c>
      <c r="C119" s="1">
        <v>172390334</v>
      </c>
      <c r="D119" s="1" t="s">
        <v>131</v>
      </c>
      <c r="E119" s="11" t="s">
        <v>23</v>
      </c>
      <c r="F119" s="1"/>
      <c r="G119" s="1"/>
      <c r="H119" s="1"/>
      <c r="I119" s="1"/>
      <c r="J119" s="1"/>
      <c r="K119" s="1"/>
      <c r="L119" s="1"/>
      <c r="M119" s="1"/>
      <c r="N119" s="1" t="s">
        <v>158</v>
      </c>
    </row>
    <row r="120" spans="1:14" s="12" customFormat="1" ht="21.95" customHeight="1">
      <c r="A120" s="1">
        <v>118</v>
      </c>
      <c r="B120" s="1" t="s">
        <v>48</v>
      </c>
      <c r="C120" s="1">
        <v>173740564</v>
      </c>
      <c r="D120" s="1" t="s">
        <v>132</v>
      </c>
      <c r="E120" s="11" t="s">
        <v>23</v>
      </c>
      <c r="F120" s="1"/>
      <c r="G120" s="1"/>
      <c r="H120" s="1"/>
      <c r="I120" s="1"/>
      <c r="J120" s="1"/>
      <c r="K120" s="1"/>
      <c r="L120" s="1"/>
      <c r="M120" s="1"/>
      <c r="N120" s="1" t="s">
        <v>158</v>
      </c>
    </row>
    <row r="121" spans="1:14" s="12" customFormat="1" ht="21.95" customHeight="1">
      <c r="A121" s="1">
        <v>119</v>
      </c>
      <c r="B121" s="1" t="s">
        <v>48</v>
      </c>
      <c r="C121" s="1">
        <v>173740566</v>
      </c>
      <c r="D121" s="1" t="s">
        <v>133</v>
      </c>
      <c r="E121" s="11" t="s">
        <v>23</v>
      </c>
      <c r="F121" s="1"/>
      <c r="G121" s="1"/>
      <c r="H121" s="1"/>
      <c r="I121" s="1"/>
      <c r="J121" s="1"/>
      <c r="K121" s="1"/>
      <c r="L121" s="1"/>
      <c r="M121" s="1"/>
      <c r="N121" s="1" t="s">
        <v>158</v>
      </c>
    </row>
    <row r="122" spans="1:14" s="12" customFormat="1" ht="21.95" customHeight="1">
      <c r="A122" s="1">
        <v>120</v>
      </c>
      <c r="B122" s="1" t="s">
        <v>48</v>
      </c>
      <c r="C122" s="1">
        <v>173740568</v>
      </c>
      <c r="D122" s="1" t="s">
        <v>134</v>
      </c>
      <c r="E122" s="11" t="s">
        <v>23</v>
      </c>
      <c r="F122" s="1"/>
      <c r="G122" s="1"/>
      <c r="H122" s="1"/>
      <c r="I122" s="1"/>
      <c r="J122" s="1"/>
      <c r="K122" s="1"/>
      <c r="L122" s="1"/>
      <c r="M122" s="1"/>
      <c r="N122" s="1" t="s">
        <v>158</v>
      </c>
    </row>
    <row r="123" spans="1:14" s="12" customFormat="1" ht="21.95" customHeight="1">
      <c r="A123" s="1">
        <v>121</v>
      </c>
      <c r="B123" s="1" t="s">
        <v>48</v>
      </c>
      <c r="C123" s="1">
        <v>173740570</v>
      </c>
      <c r="D123" s="1" t="s">
        <v>135</v>
      </c>
      <c r="E123" s="11" t="s">
        <v>23</v>
      </c>
      <c r="F123" s="1"/>
      <c r="G123" s="1"/>
      <c r="H123" s="1"/>
      <c r="I123" s="1"/>
      <c r="J123" s="1"/>
      <c r="K123" s="1"/>
      <c r="L123" s="1"/>
      <c r="M123" s="1"/>
      <c r="N123" s="1" t="s">
        <v>158</v>
      </c>
    </row>
    <row r="124" spans="1:14" s="12" customFormat="1" ht="21.95" customHeight="1">
      <c r="A124" s="1">
        <v>122</v>
      </c>
      <c r="B124" s="1" t="s">
        <v>48</v>
      </c>
      <c r="C124" s="1">
        <v>173740572</v>
      </c>
      <c r="D124" s="1" t="s">
        <v>136</v>
      </c>
      <c r="E124" s="11" t="s">
        <v>23</v>
      </c>
      <c r="F124" s="1"/>
      <c r="G124" s="1"/>
      <c r="H124" s="1"/>
      <c r="I124" s="1"/>
      <c r="J124" s="1"/>
      <c r="K124" s="1"/>
      <c r="L124" s="1"/>
      <c r="M124" s="1"/>
      <c r="N124" s="1" t="s">
        <v>158</v>
      </c>
    </row>
    <row r="125" spans="1:14" s="12" customFormat="1" ht="21.95" customHeight="1">
      <c r="A125" s="1">
        <v>123</v>
      </c>
      <c r="B125" s="1" t="s">
        <v>48</v>
      </c>
      <c r="C125" s="1">
        <v>173740574</v>
      </c>
      <c r="D125" s="1" t="s">
        <v>137</v>
      </c>
      <c r="E125" s="11" t="s">
        <v>23</v>
      </c>
      <c r="F125" s="1"/>
      <c r="G125" s="1"/>
      <c r="H125" s="1"/>
      <c r="I125" s="1"/>
      <c r="J125" s="1"/>
      <c r="K125" s="1"/>
      <c r="L125" s="1"/>
      <c r="M125" s="1"/>
      <c r="N125" s="1" t="s">
        <v>158</v>
      </c>
    </row>
    <row r="126" spans="1:14" s="12" customFormat="1" ht="21.95" customHeight="1">
      <c r="A126" s="1">
        <v>124</v>
      </c>
      <c r="B126" s="1" t="s">
        <v>48</v>
      </c>
      <c r="C126" s="1">
        <v>173740576</v>
      </c>
      <c r="D126" s="1" t="s">
        <v>138</v>
      </c>
      <c r="E126" s="11" t="s">
        <v>23</v>
      </c>
      <c r="F126" s="1"/>
      <c r="G126" s="1"/>
      <c r="H126" s="1"/>
      <c r="I126" s="1"/>
      <c r="J126" s="1"/>
      <c r="K126" s="1"/>
      <c r="L126" s="1"/>
      <c r="M126" s="1"/>
      <c r="N126" s="1" t="s">
        <v>158</v>
      </c>
    </row>
    <row r="127" spans="1:14" s="12" customFormat="1" ht="21.95" customHeight="1">
      <c r="A127" s="1">
        <v>125</v>
      </c>
      <c r="B127" s="1" t="s">
        <v>48</v>
      </c>
      <c r="C127" s="1">
        <v>173740579</v>
      </c>
      <c r="D127" s="1" t="s">
        <v>139</v>
      </c>
      <c r="E127" s="11" t="s">
        <v>23</v>
      </c>
      <c r="F127" s="1"/>
      <c r="G127" s="1"/>
      <c r="H127" s="1"/>
      <c r="I127" s="1"/>
      <c r="J127" s="1"/>
      <c r="K127" s="1"/>
      <c r="L127" s="1"/>
      <c r="M127" s="1"/>
      <c r="N127" s="1" t="s">
        <v>158</v>
      </c>
    </row>
    <row r="128" spans="1:14" s="12" customFormat="1" ht="21.95" customHeight="1">
      <c r="A128" s="1">
        <v>126</v>
      </c>
      <c r="B128" s="1" t="s">
        <v>48</v>
      </c>
      <c r="C128" s="1">
        <v>173740581</v>
      </c>
      <c r="D128" s="1" t="s">
        <v>140</v>
      </c>
      <c r="E128" s="11" t="s">
        <v>23</v>
      </c>
      <c r="F128" s="1"/>
      <c r="G128" s="1"/>
      <c r="H128" s="1"/>
      <c r="I128" s="1"/>
      <c r="J128" s="1"/>
      <c r="K128" s="1"/>
      <c r="L128" s="1"/>
      <c r="M128" s="1"/>
      <c r="N128" s="1" t="s">
        <v>158</v>
      </c>
    </row>
    <row r="129" spans="1:14" s="12" customFormat="1" ht="21.95" customHeight="1">
      <c r="A129" s="1">
        <v>127</v>
      </c>
      <c r="B129" s="1" t="s">
        <v>48</v>
      </c>
      <c r="C129" s="1">
        <v>173740585</v>
      </c>
      <c r="D129" s="1" t="s">
        <v>141</v>
      </c>
      <c r="E129" s="11" t="s">
        <v>23</v>
      </c>
      <c r="F129" s="1"/>
      <c r="G129" s="1"/>
      <c r="H129" s="1"/>
      <c r="I129" s="1"/>
      <c r="J129" s="1"/>
      <c r="K129" s="1"/>
      <c r="L129" s="1"/>
      <c r="M129" s="1"/>
      <c r="N129" s="1" t="s">
        <v>158</v>
      </c>
    </row>
    <row r="130" spans="1:14" s="12" customFormat="1" ht="21.95" customHeight="1">
      <c r="A130" s="1">
        <v>128</v>
      </c>
      <c r="B130" s="1" t="s">
        <v>48</v>
      </c>
      <c r="C130" s="1">
        <v>173740586</v>
      </c>
      <c r="D130" s="1" t="s">
        <v>142</v>
      </c>
      <c r="E130" s="11" t="s">
        <v>23</v>
      </c>
      <c r="F130" s="1"/>
      <c r="G130" s="1"/>
      <c r="H130" s="1"/>
      <c r="I130" s="1"/>
      <c r="J130" s="1"/>
      <c r="K130" s="1"/>
      <c r="L130" s="1"/>
      <c r="M130" s="1"/>
      <c r="N130" s="1" t="s">
        <v>158</v>
      </c>
    </row>
    <row r="131" spans="1:14" s="12" customFormat="1" ht="21.95" customHeight="1">
      <c r="A131" s="1">
        <v>129</v>
      </c>
      <c r="B131" s="1" t="s">
        <v>48</v>
      </c>
      <c r="C131" s="1">
        <v>173740588</v>
      </c>
      <c r="D131" s="1" t="s">
        <v>144</v>
      </c>
      <c r="E131" s="11" t="s">
        <v>23</v>
      </c>
      <c r="F131" s="1"/>
      <c r="G131" s="1"/>
      <c r="H131" s="1"/>
      <c r="I131" s="1"/>
      <c r="J131" s="1"/>
      <c r="K131" s="1"/>
      <c r="L131" s="1"/>
      <c r="M131" s="1"/>
      <c r="N131" s="1" t="s">
        <v>158</v>
      </c>
    </row>
    <row r="132" spans="1:14" s="12" customFormat="1" ht="21.95" customHeight="1">
      <c r="A132" s="1">
        <v>130</v>
      </c>
      <c r="B132" s="1" t="s">
        <v>48</v>
      </c>
      <c r="C132" s="1">
        <v>173740590</v>
      </c>
      <c r="D132" s="1" t="s">
        <v>145</v>
      </c>
      <c r="E132" s="11" t="s">
        <v>23</v>
      </c>
      <c r="F132" s="1"/>
      <c r="G132" s="1"/>
      <c r="H132" s="1"/>
      <c r="I132" s="1"/>
      <c r="J132" s="1"/>
      <c r="K132" s="1"/>
      <c r="L132" s="1"/>
      <c r="M132" s="1"/>
      <c r="N132" s="1" t="s">
        <v>158</v>
      </c>
    </row>
    <row r="133" spans="1:14" s="12" customFormat="1" ht="21.95" customHeight="1">
      <c r="A133" s="1">
        <v>131</v>
      </c>
      <c r="B133" s="1" t="s">
        <v>48</v>
      </c>
      <c r="C133" s="1">
        <v>173740594</v>
      </c>
      <c r="D133" s="1" t="s">
        <v>147</v>
      </c>
      <c r="E133" s="11" t="s">
        <v>23</v>
      </c>
      <c r="F133" s="1"/>
      <c r="G133" s="1"/>
      <c r="H133" s="1"/>
      <c r="I133" s="1"/>
      <c r="J133" s="1"/>
      <c r="K133" s="1"/>
      <c r="L133" s="1"/>
      <c r="M133" s="1"/>
      <c r="N133" s="1" t="s">
        <v>158</v>
      </c>
    </row>
    <row r="134" spans="1:14" s="12" customFormat="1" ht="21.95" customHeight="1">
      <c r="A134" s="1">
        <v>132</v>
      </c>
      <c r="B134" s="1" t="s">
        <v>48</v>
      </c>
      <c r="C134" s="1">
        <v>173740605</v>
      </c>
      <c r="D134" s="1" t="s">
        <v>148</v>
      </c>
      <c r="E134" s="11" t="s">
        <v>24</v>
      </c>
      <c r="F134" s="1"/>
      <c r="G134" s="1"/>
      <c r="H134" s="1"/>
      <c r="I134" s="1"/>
      <c r="J134" s="1"/>
      <c r="K134" s="1"/>
      <c r="L134" s="1"/>
      <c r="M134" s="1"/>
      <c r="N134" s="1" t="s">
        <v>158</v>
      </c>
    </row>
    <row r="135" spans="1:14" s="12" customFormat="1" ht="21.95" customHeight="1">
      <c r="A135" s="1">
        <v>133</v>
      </c>
      <c r="B135" s="1" t="s">
        <v>48</v>
      </c>
      <c r="C135" s="1">
        <v>173740609</v>
      </c>
      <c r="D135" s="1" t="s">
        <v>149</v>
      </c>
      <c r="E135" s="11" t="s">
        <v>24</v>
      </c>
      <c r="F135" s="1"/>
      <c r="G135" s="1"/>
      <c r="H135" s="1"/>
      <c r="I135" s="1"/>
      <c r="J135" s="1"/>
      <c r="K135" s="1"/>
      <c r="L135" s="1"/>
      <c r="M135" s="1"/>
      <c r="N135" s="1" t="s">
        <v>158</v>
      </c>
    </row>
    <row r="136" spans="1:14" s="12" customFormat="1" ht="21.95" customHeight="1">
      <c r="A136" s="1">
        <v>134</v>
      </c>
      <c r="B136" s="1" t="s">
        <v>48</v>
      </c>
      <c r="C136" s="1">
        <v>173740610</v>
      </c>
      <c r="D136" s="1" t="s">
        <v>150</v>
      </c>
      <c r="E136" s="11" t="s">
        <v>24</v>
      </c>
      <c r="F136" s="1"/>
      <c r="G136" s="1"/>
      <c r="H136" s="1"/>
      <c r="I136" s="1"/>
      <c r="J136" s="1"/>
      <c r="K136" s="1"/>
      <c r="L136" s="1"/>
      <c r="M136" s="1"/>
      <c r="N136" s="1" t="s">
        <v>158</v>
      </c>
    </row>
    <row r="137" spans="1:14" s="12" customFormat="1" ht="21.95" customHeight="1">
      <c r="A137" s="1">
        <v>135</v>
      </c>
      <c r="B137" s="1" t="s">
        <v>48</v>
      </c>
      <c r="C137" s="1">
        <v>173740613</v>
      </c>
      <c r="D137" s="1" t="s">
        <v>151</v>
      </c>
      <c r="E137" s="11" t="s">
        <v>24</v>
      </c>
      <c r="F137" s="1"/>
      <c r="G137" s="1"/>
      <c r="H137" s="1"/>
      <c r="I137" s="1"/>
      <c r="J137" s="1"/>
      <c r="K137" s="1"/>
      <c r="L137" s="1"/>
      <c r="M137" s="1"/>
      <c r="N137" s="1" t="s">
        <v>158</v>
      </c>
    </row>
    <row r="138" spans="1:14" s="12" customFormat="1" ht="21.95" customHeight="1">
      <c r="A138" s="1">
        <v>136</v>
      </c>
      <c r="B138" s="1" t="s">
        <v>48</v>
      </c>
      <c r="C138" s="1">
        <v>173740621</v>
      </c>
      <c r="D138" s="1" t="s">
        <v>152</v>
      </c>
      <c r="E138" s="11" t="s">
        <v>24</v>
      </c>
      <c r="F138" s="1"/>
      <c r="G138" s="1"/>
      <c r="H138" s="1"/>
      <c r="I138" s="1"/>
      <c r="J138" s="1"/>
      <c r="K138" s="1"/>
      <c r="L138" s="1"/>
      <c r="M138" s="1"/>
      <c r="N138" s="1" t="s">
        <v>158</v>
      </c>
    </row>
    <row r="139" spans="1:14" s="12" customFormat="1" ht="21.95" customHeight="1">
      <c r="A139" s="1">
        <v>137</v>
      </c>
      <c r="B139" s="1" t="s">
        <v>48</v>
      </c>
      <c r="C139" s="1">
        <v>173740627</v>
      </c>
      <c r="D139" s="1" t="s">
        <v>154</v>
      </c>
      <c r="E139" s="11" t="s">
        <v>24</v>
      </c>
      <c r="F139" s="1"/>
      <c r="G139" s="1"/>
      <c r="H139" s="1"/>
      <c r="I139" s="1"/>
      <c r="J139" s="1"/>
      <c r="K139" s="1"/>
      <c r="L139" s="1"/>
      <c r="M139" s="1"/>
      <c r="N139" s="1" t="s">
        <v>158</v>
      </c>
    </row>
    <row r="140" spans="1:14" s="12" customFormat="1" ht="21.95" customHeight="1">
      <c r="A140" s="1">
        <v>138</v>
      </c>
      <c r="B140" s="1" t="s">
        <v>48</v>
      </c>
      <c r="C140" s="1">
        <v>173740628</v>
      </c>
      <c r="D140" s="1" t="s">
        <v>155</v>
      </c>
      <c r="E140" s="11" t="s">
        <v>24</v>
      </c>
      <c r="F140" s="1"/>
      <c r="G140" s="1"/>
      <c r="H140" s="1"/>
      <c r="I140" s="1"/>
      <c r="J140" s="1"/>
      <c r="K140" s="1"/>
      <c r="L140" s="1"/>
      <c r="M140" s="1"/>
      <c r="N140" s="1" t="s">
        <v>158</v>
      </c>
    </row>
  </sheetData>
  <sortState ref="B141:O167">
    <sortCondition ref="C3"/>
  </sortState>
  <mergeCells count="1">
    <mergeCell ref="A1:N1"/>
  </mergeCells>
  <phoneticPr fontId="1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5" defaultRowHeight="14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5" defaultRowHeight="14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2019-03-21T04:47:32Z</dcterms:modified>
</cp:coreProperties>
</file>